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le.Smith\Box\Purchasing cards - Barclaycard\2024-2025 Monthly Statements\Jan 25\"/>
    </mc:Choice>
  </mc:AlternateContent>
  <xr:revisionPtr revIDLastSave="0" documentId="8_{F5E1A78B-246D-49FA-BA14-BC99292293DB}" xr6:coauthVersionLast="47" xr6:coauthVersionMax="47" xr10:uidLastSave="{00000000-0000-0000-0000-000000000000}"/>
  <bookViews>
    <workbookView xWindow="-120" yWindow="-120" windowWidth="29040" windowHeight="15720" xr2:uid="{EEA2D60E-3B55-4C90-85EB-0551859B6F1B}"/>
  </bookViews>
  <sheets>
    <sheet name="Civic" sheetId="4" r:id="rId1"/>
    <sheet name="Facilities" sheetId="8" r:id="rId2"/>
    <sheet name="Facilities1" sheetId="9" r:id="rId3"/>
    <sheet name="Family support" sheetId="2" r:id="rId4"/>
    <sheet name="Greenspace" sheetId="5" r:id="rId5"/>
    <sheet name="Housing" sheetId="11" r:id="rId6"/>
    <sheet name="JWS" sheetId="7" r:id="rId7"/>
    <sheet name="JWS1" sheetId="12" r:id="rId8"/>
    <sheet name="Legal" sheetId="6" r:id="rId9"/>
    <sheet name="Parking" sheetId="1" r:id="rId10"/>
    <sheet name="Theatre" sheetId="3" r:id="rId11"/>
    <sheet name="Theatre2" sheetId="10" r:id="rId12"/>
  </sheets>
  <externalReferences>
    <externalReference r:id="rId13"/>
    <externalReference r:id="rId14"/>
    <externalReference r:id="rId15"/>
  </externalReferences>
  <definedNames>
    <definedName name="_xlnm._FilterDatabase" localSheetId="6" hidden="1">JWS!$J$1:$J$57</definedName>
    <definedName name="ACLEAR" localSheetId="0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2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3">'[3]44_20230514'!$C$8:$C$48,'[3]44_20230514'!$C$51:$C$52,'[3]44_20230514'!$B$46,'[3]44_20230514'!$B$31:$B$34,'[3]44_20230514'!$B$24,'[3]44_20230514'!$G$24:$I$24,'[3]44_20230514'!#REF!,'[3]44_20230514'!$B$11,'[3]44_20230514'!$G$11:$I$11,'[3]44_20230514'!#REF!,'[3]44_20230514'!$G$31:$I$34,'[3]44_20230514'!$G$38:$I$38,'[3]44_20230514'!$G$46:$I$46</definedName>
    <definedName name="ACLEAR" localSheetId="4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5">'[3]44_20230514'!$C$8:$C$48,'[3]44_20230514'!$C$51:$C$52,'[3]44_20230514'!$B$46,'[3]44_20230514'!$B$31:$B$34,'[3]44_20230514'!$B$24,'[3]44_20230514'!$G$24:$I$24,'[3]44_20230514'!#REF!,'[3]44_20230514'!$B$11,'[3]44_20230514'!$G$11:$I$11,'[3]44_20230514'!#REF!,'[3]44_20230514'!$G$31:$I$34,'[3]44_20230514'!$G$38:$I$38,'[3]44_20230514'!$G$46:$I$46</definedName>
    <definedName name="ACLEAR" localSheetId="6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7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8">'[3]44_20230514'!$C$8:$C$48,'[3]44_20230514'!$C$51:$C$52,'[3]44_20230514'!$B$46,'[3]44_20230514'!$B$31:$B$34,'[3]44_20230514'!$B$24,'[3]44_20230514'!$G$24:$I$24,'[3]44_20230514'!#REF!,'[3]44_20230514'!$B$11,'[3]44_20230514'!$G$11:$I$11,'[3]44_20230514'!#REF!,'[3]44_20230514'!$G$31:$I$34,'[3]44_20230514'!$G$38:$I$38,'[3]44_20230514'!$G$46:$I$46</definedName>
    <definedName name="ACLEAR" localSheetId="10">'[3]44_20230514'!$C$8:$C$48,'[3]44_20230514'!$C$51:$C$52,'[3]44_20230514'!$B$46,'[3]44_20230514'!$B$31:$B$34,'[3]44_20230514'!$B$24,'[3]44_20230514'!$G$24:$I$24,'[3]44_20230514'!#REF!,'[3]44_20230514'!$B$11,'[3]44_20230514'!$G$11:$I$11,'[3]44_20230514'!#REF!,'[3]44_20230514'!$G$31:$I$34,'[3]44_20230514'!$G$38:$I$38,'[3]44_20230514'!$G$46:$I$46</definedName>
    <definedName name="ACLEAR" localSheetId="11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combo_box_options" localSheetId="0">#REF!</definedName>
    <definedName name="combo_box_options" localSheetId="1">#REF!</definedName>
    <definedName name="combo_box_options" localSheetId="2">#REF!</definedName>
    <definedName name="combo_box_options" localSheetId="3">#REF!</definedName>
    <definedName name="combo_box_options" localSheetId="4">#REF!</definedName>
    <definedName name="combo_box_options" localSheetId="5">#REF!</definedName>
    <definedName name="combo_box_options" localSheetId="6">#REF!</definedName>
    <definedName name="combo_box_options" localSheetId="7">#REF!</definedName>
    <definedName name="combo_box_options" localSheetId="8">#REF!</definedName>
    <definedName name="combo_box_options" localSheetId="10">#REF!</definedName>
    <definedName name="combo_box_options" localSheetId="11">#REF!</definedName>
    <definedName name="combo_box_options">#REF!</definedName>
    <definedName name="FCLEAR" localSheetId="0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2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3">'[3]44_20230514'!$C$55:$C$60,'[3]44_20230514'!#REF!,'[3]44_20230514'!$G$61:$K$62,'[3]44_20230514'!$J$55:$J$57,'[3]44_20230514'!#REF!,'[3]44_20230514'!$E$46,'[3]44_20230514'!$E$38,'[3]44_20230514'!$E$31:$E$34,'[3]44_20230514'!$E$24,'[3]44_20230514'!#REF!,'[3]44_20230514'!$E$11,'[3]44_20230514'!$B$38</definedName>
    <definedName name="FCLEAR" localSheetId="4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5">'[3]44_20230514'!$C$55:$C$60,'[3]44_20230514'!#REF!,'[3]44_20230514'!$G$61:$K$62,'[3]44_20230514'!$J$55:$J$57,'[3]44_20230514'!#REF!,'[3]44_20230514'!$E$46,'[3]44_20230514'!$E$38,'[3]44_20230514'!$E$31:$E$34,'[3]44_20230514'!$E$24,'[3]44_20230514'!#REF!,'[3]44_20230514'!$E$11,'[3]44_20230514'!$B$38</definedName>
    <definedName name="FCLEAR" localSheetId="6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7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8">'[3]44_20230514'!$C$55:$C$60,'[3]44_20230514'!#REF!,'[3]44_20230514'!$G$61:$K$62,'[3]44_20230514'!$J$55:$J$57,'[3]44_20230514'!#REF!,'[3]44_20230514'!$E$46,'[3]44_20230514'!$E$38,'[3]44_20230514'!$E$31:$E$34,'[3]44_20230514'!$E$24,'[3]44_20230514'!#REF!,'[3]44_20230514'!$E$11,'[3]44_20230514'!$B$38</definedName>
    <definedName name="FCLEAR" localSheetId="10">'[3]44_20230514'!$C$55:$C$60,'[3]44_20230514'!#REF!,'[3]44_20230514'!$G$61:$K$62,'[3]44_20230514'!$J$55:$J$57,'[3]44_20230514'!#REF!,'[3]44_20230514'!$E$46,'[3]44_20230514'!$E$38,'[3]44_20230514'!$E$31:$E$34,'[3]44_20230514'!$E$24,'[3]44_20230514'!#REF!,'[3]44_20230514'!$E$11,'[3]44_20230514'!$B$38</definedName>
    <definedName name="FCLEAR" localSheetId="11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TEMP_VAT_RATE" localSheetId="0">#REF!</definedName>
    <definedName name="TEMP_VAT_RATE" localSheetId="1">#REF!</definedName>
    <definedName name="TEMP_VAT_RATE" localSheetId="2">#REF!</definedName>
    <definedName name="TEMP_VAT_RATE" localSheetId="3">#REF!</definedName>
    <definedName name="TEMP_VAT_RATE" localSheetId="4">#REF!</definedName>
    <definedName name="TEMP_VAT_RATE" localSheetId="5">#REF!</definedName>
    <definedName name="TEMP_VAT_RATE" localSheetId="6">#REF!</definedName>
    <definedName name="TEMP_VAT_RATE" localSheetId="7">#REF!</definedName>
    <definedName name="TEMP_VAT_RATE" localSheetId="8">#REF!</definedName>
    <definedName name="TEMP_VAT_RATE" localSheetId="10">#REF!</definedName>
    <definedName name="TEMP_VAT_RATE" localSheetId="11">#REF!</definedName>
    <definedName name="TEMP_VAT_RATE">#REF!</definedName>
    <definedName name="VAT_RATES" localSheetId="0">#REF!</definedName>
    <definedName name="VAT_RATES" localSheetId="1">#REF!</definedName>
    <definedName name="VAT_RATES" localSheetId="2">#REF!</definedName>
    <definedName name="VAT_RATES" localSheetId="3">#REF!</definedName>
    <definedName name="VAT_RATES" localSheetId="4">#REF!</definedName>
    <definedName name="VAT_RATES" localSheetId="5">#REF!</definedName>
    <definedName name="VAT_RATES" localSheetId="6">#REF!</definedName>
    <definedName name="VAT_RATES" localSheetId="7">#REF!</definedName>
    <definedName name="VAT_RATES" localSheetId="8">#REF!</definedName>
    <definedName name="VAT_RATES" localSheetId="10">#REF!</definedName>
    <definedName name="VAT_RATES" localSheetId="11">#REF!</definedName>
    <definedName name="VAT_R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2" l="1"/>
  <c r="G29" i="12" s="1"/>
  <c r="G29" i="11"/>
  <c r="F21" i="11"/>
  <c r="G31" i="10"/>
  <c r="F23" i="10"/>
  <c r="F13" i="9"/>
  <c r="G21" i="9" s="1"/>
  <c r="F21" i="8"/>
  <c r="G29" i="8" s="1"/>
  <c r="F47" i="7"/>
  <c r="G55" i="7" s="1"/>
  <c r="F12" i="6"/>
  <c r="G20" i="6" s="1"/>
  <c r="F11" i="5"/>
  <c r="G19" i="5" s="1"/>
  <c r="F20" i="4"/>
  <c r="G28" i="4" s="1"/>
  <c r="F15" i="3"/>
  <c r="G23" i="3" s="1"/>
  <c r="F21" i="2"/>
  <c r="G29" i="2" s="1"/>
  <c r="F21" i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tc={5D1B9F82-A7D4-4462-A006-C82D795079B9}</author>
    <author>tc={373B5EB4-9EE7-46C0-8AE0-90EDABFC12DF}</author>
    <author>tc={587474EC-86CC-4EC8-AE10-CE549F298766}</author>
  </authors>
  <commentList>
    <comment ref="C4" authorId="0" shapeId="0" xr:uid="{5D1B9F82-A7D4-4462-A006-C82D795079B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373B5EB4-9EE7-46C0-8AE0-90EDABFC12D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87474EC-86CC-4EC8-AE10-CE549F29876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tc={17B95416-862F-4A9E-BE91-B8F34173C5CC}</author>
    <author>tc={9C17AD05-1643-4C36-9CAA-FBAB8FD888A6}</author>
    <author>tc={E3E1E83B-D2A6-402E-A55F-F14B482DDA6B}</author>
  </authors>
  <commentList>
    <comment ref="C4" authorId="0" shapeId="0" xr:uid="{17B95416-862F-4A9E-BE91-B8F34173C5C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C17AD05-1643-4C36-9CAA-FBAB8FD888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E3E1E83B-D2A6-402E-A55F-F14B482DDA6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tc={7630DC28-2C69-4B9E-920D-5778E4054AE5}</author>
    <author>tc={3063707D-14E0-4BAD-8EE2-E93547296DB5}</author>
    <author>tc={1AB4EF3D-A33B-479A-87EC-945960B58D58}</author>
  </authors>
  <commentList>
    <comment ref="C4" authorId="0" shapeId="0" xr:uid="{7630DC28-2C69-4B9E-920D-5778E4054AE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3063707D-14E0-4BAD-8EE2-E93547296DB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1AB4EF3D-A33B-479A-87EC-945960B58D5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tc={9665C507-0DE0-4B6A-B88B-1EE92059C8A9}</author>
    <author>tc={B882B0EA-4B77-42D1-88E0-AB62A462CCDB}</author>
    <author>tc={2682EC46-AD7F-4332-A855-8FA62B8AD036}</author>
  </authors>
  <commentList>
    <comment ref="C4" authorId="0" shapeId="0" xr:uid="{9665C507-0DE0-4B6A-B88B-1EE92059C8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B882B0EA-4B77-42D1-88E0-AB62A462CCD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2682EC46-AD7F-4332-A855-8FA62B8AD03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tc={8B890614-38EC-4AAA-8969-F8080F3CD502}</author>
    <author>tc={6BBBDBB2-F8C9-48CC-BF98-65BAD973FAA0}</author>
    <author>tc={6C20B686-49A9-48DB-A1A3-545C2648C478}</author>
  </authors>
  <commentList>
    <comment ref="C4" authorId="0" shapeId="0" xr:uid="{8B890614-38EC-4AAA-8969-F8080F3CD50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6BBBDBB2-F8C9-48CC-BF98-65BAD973FAA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6C20B686-49A9-48DB-A1A3-545C2648C47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tc={A270B406-4463-44BB-8D2E-43403268136E}</author>
    <author>tc={8A021DCE-ACE9-46A7-8BAA-29A67ECD17C0}</author>
    <author>tc={94FCC2A0-E634-4072-8E75-A1BE01078D61}</author>
  </authors>
  <commentList>
    <comment ref="C4" authorId="0" shapeId="0" xr:uid="{A270B406-4463-44BB-8D2E-43403268136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A021DCE-ACE9-46A7-8BAA-29A67ECD17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94FCC2A0-E634-4072-8E75-A1BE01078D6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tc={DC9B9B47-E301-42D9-839B-C61C0A7CCA9D}</author>
    <author>tc={8C43C5AE-4AB3-414C-A1EA-555A2BA30893}</author>
    <author>tc={3858CE8A-181B-401B-8F18-301FC213CFA9}</author>
  </authors>
  <commentList>
    <comment ref="C4" authorId="0" shapeId="0" xr:uid="{DC9B9B47-E301-42D9-839B-C61C0A7CCA9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C43C5AE-4AB3-414C-A1EA-555A2BA3089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3858CE8A-181B-401B-8F18-301FC213CFA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tc={DF348985-8DB3-465D-B10B-C942EB363C2E}</author>
    <author>tc={7B98FF04-6DE6-45AA-A643-4214933FC7E4}</author>
    <author>tc={DCBC18EC-AC55-4114-B75B-745FE15A9C3E}</author>
  </authors>
  <commentList>
    <comment ref="C4" authorId="0" shapeId="0" xr:uid="{DF348985-8DB3-465D-B10B-C942EB363C2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B98FF04-6DE6-45AA-A643-4214933FC7E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DCBC18EC-AC55-4114-B75B-745FE15A9C3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tc={ED529202-D3B8-4B46-9FB8-F62DECC93BD8}</author>
    <author>tc={EC89C67C-6C52-4E83-BEF4-6FF15BEE1DCF}</author>
    <author>tc={8276E048-0A88-4CFA-9B5E-19FB743245FE}</author>
  </authors>
  <commentList>
    <comment ref="C4" authorId="0" shapeId="0" xr:uid="{ED529202-D3B8-4B46-9FB8-F62DECC93BD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EC89C67C-6C52-4E83-BEF4-6FF15BEE1DC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8276E048-0A88-4CFA-9B5E-19FB743245F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tc={B58CFB14-D711-4616-852A-F90C1721DC75}</author>
    <author>tc={E07E53F5-28FC-4644-87DA-3A42FA39085D}</author>
    <author>tc={00DB8983-6053-4CB5-9187-997B2628BCBC}</author>
  </authors>
  <commentList>
    <comment ref="C4" authorId="0" shapeId="0" xr:uid="{B58CFB14-D711-4616-852A-F90C1721DC7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E07E53F5-28FC-4644-87DA-3A42FA39085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00DB8983-6053-4CB5-9187-997B2628BCB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tc={A83C8AA0-629B-438B-AEB0-AB68942AA6EC}</author>
    <author>tc={F3C0378C-443B-46CE-A66E-1CF11ED207C7}</author>
    <author>tc={EBAE9D16-66DB-4B77-AFBF-D6CFA281654D}</author>
  </authors>
  <commentList>
    <comment ref="C4" authorId="0" shapeId="0" xr:uid="{A83C8AA0-629B-438B-AEB0-AB68942AA6E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F3C0378C-443B-46CE-A66E-1CF11ED207C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EBAE9D16-66DB-4B77-AFBF-D6CFA281654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tc={77D90AD6-BBFF-425C-A7D3-3C35276CD7CA}</author>
    <author>tc={29040D0D-55D2-4360-8F2C-F7229FA1D3DF}</author>
    <author>tc={F23C3950-A7EB-4532-8946-2D6AD08253D7}</author>
  </authors>
  <commentList>
    <comment ref="C4" authorId="0" shapeId="0" xr:uid="{77D90AD6-BBFF-425C-A7D3-3C35276CD7C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29040D0D-55D2-4360-8F2C-F7229FA1D3D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23C3950-A7EB-4532-8946-2D6AD08253D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sharedStrings.xml><?xml version="1.0" encoding="utf-8"?>
<sst xmlns="http://schemas.openxmlformats.org/spreadsheetml/2006/main" count="994" uniqueCount="125">
  <si>
    <t>BARCLAYCARD SUBMISSION</t>
  </si>
  <si>
    <t>Cardholder to complete all fields in green</t>
  </si>
  <si>
    <t>Journal Lines</t>
  </si>
  <si>
    <t>Transaction date (per statement)</t>
  </si>
  <si>
    <t>Enter full ledger code with components of code separated by a "/" e.g. 200/4401/20005</t>
  </si>
  <si>
    <t>Don’t update</t>
  </si>
  <si>
    <t>Enter the gross amounts as NEGATIVE FIGURES (Please don't change format of cell)</t>
  </si>
  <si>
    <t>Select the appropriate vat code</t>
  </si>
  <si>
    <t>Enter "CC" followed by description of the expenditure &amp; supplier separated by a "/"</t>
  </si>
  <si>
    <t>Cardholder name</t>
  </si>
  <si>
    <t>Ledger Code</t>
  </si>
  <si>
    <t>Fund</t>
  </si>
  <si>
    <t>Gross Amount</t>
  </si>
  <si>
    <t>VAT Code</t>
  </si>
  <si>
    <t>Vat Amount</t>
  </si>
  <si>
    <t>Reference</t>
  </si>
  <si>
    <t>Narrative</t>
  </si>
  <si>
    <t>07.01.25</t>
  </si>
  <si>
    <t>140/4001/00140</t>
  </si>
  <si>
    <t>S</t>
  </si>
  <si>
    <t>MJC</t>
  </si>
  <si>
    <t>Bolts for shutter repair / Robert Dyas</t>
  </si>
  <si>
    <t>Statement Period (12th - 11th each month):</t>
  </si>
  <si>
    <t>Returns - Bolts for shutter repair / Robert Dyas</t>
  </si>
  <si>
    <t>12/10/2024-11/11/2024</t>
  </si>
  <si>
    <t>Lock for shutter repair / Robert Dyas</t>
  </si>
  <si>
    <t>Returns -Lock - Bolts for shutter repair / Robert Dyas</t>
  </si>
  <si>
    <t>08.01.25</t>
  </si>
  <si>
    <t>O</t>
  </si>
  <si>
    <t>USB stick for CCTV downlaods. Ibroke My Gadget</t>
  </si>
  <si>
    <t>TOTAL</t>
  </si>
  <si>
    <t>System Lines</t>
  </si>
  <si>
    <t>Enter Statement date (11th of each month)</t>
  </si>
  <si>
    <t>Enter Total Amount of all transactions as per Statement as NEGATIVE FIGURE (don't change format of cell)</t>
  </si>
  <si>
    <t>Enter "BCARD COMMERCIAL" followed by "/" Cardholder name</t>
  </si>
  <si>
    <t>System Source Code</t>
  </si>
  <si>
    <t>Statement Date</t>
  </si>
  <si>
    <t>Fund Code</t>
  </si>
  <si>
    <t>Amount</t>
  </si>
  <si>
    <t>VAT Amount</t>
  </si>
  <si>
    <t>Match Desc1</t>
  </si>
  <si>
    <t>Total spend per Statement</t>
  </si>
  <si>
    <t>sys010</t>
  </si>
  <si>
    <t>DIFFERENCE</t>
  </si>
  <si>
    <t>Please make sure that the difference is £0.00</t>
  </si>
  <si>
    <t xml:space="preserve">BCARD COMMERCIAL </t>
  </si>
  <si>
    <t>376/4020</t>
  </si>
  <si>
    <t>CC/x2 laptops/HP</t>
  </si>
  <si>
    <t>12/12/24-11/1/2025</t>
  </si>
  <si>
    <t xml:space="preserve">BCARD COMMERCIAL / </t>
  </si>
  <si>
    <t>110/4400/FRONT</t>
  </si>
  <si>
    <t>CC / Spotify Monthly Subscription / Spotify</t>
  </si>
  <si>
    <t>110/2001</t>
  </si>
  <si>
    <t xml:space="preserve">CC / Skip Hire / Reliable Skip </t>
  </si>
  <si>
    <t>Enter the gross amounts (negative figures)</t>
  </si>
  <si>
    <t>448/4020</t>
  </si>
  <si>
    <t>CC /Engraving Civic Badges for Mayor Making/Rocheres</t>
  </si>
  <si>
    <t>12/5/24 to 11/6/24</t>
  </si>
  <si>
    <t>Z</t>
  </si>
  <si>
    <t>E</t>
  </si>
  <si>
    <t>Enter Total Amount of all transactions as per Statement (negative figure)</t>
  </si>
  <si>
    <t>18.12.24</t>
  </si>
  <si>
    <t>512/3001</t>
  </si>
  <si>
    <t>CC / MOT SANGS Vehicle / Warren Garage</t>
  </si>
  <si>
    <t>CC / Service SANGS Vehicle / Warren Garage</t>
  </si>
  <si>
    <t>BCARD COMMERCIAL /</t>
  </si>
  <si>
    <t>252/4209</t>
  </si>
  <si>
    <t>Filing of the Pre Trial Checklist at the High Court - SHBC v Belnik</t>
  </si>
  <si>
    <t>12/12/2024 - 11/01/2024</t>
  </si>
  <si>
    <t>611/4200/61106</t>
  </si>
  <si>
    <t>CC /Festive/ Meta SEP</t>
  </si>
  <si>
    <t>611/4200/61109</t>
  </si>
  <si>
    <t>CC/Surrey Recycles/Meta SEP</t>
  </si>
  <si>
    <t>CC/Service guides/Google SEP</t>
  </si>
  <si>
    <t>CC/Festive/Google SEP</t>
  </si>
  <si>
    <t xml:space="preserve">611/4200/61111 </t>
  </si>
  <si>
    <t>CC / Monthly subscription / iStock</t>
  </si>
  <si>
    <t>595/4200/59510</t>
  </si>
  <si>
    <t>CC/Festive/Google JCA</t>
  </si>
  <si>
    <t>CC/Festive/Meta SEP</t>
  </si>
  <si>
    <t>CC/Festive/Meta JCA</t>
  </si>
  <si>
    <t>CC/Festive bin ads/Twitter JWS</t>
  </si>
  <si>
    <t>CC Service guides/ Google SEP</t>
  </si>
  <si>
    <t>CC/ Festive /Meta JCA</t>
  </si>
  <si>
    <t>CC/OYI Festive /Meta JCA</t>
  </si>
  <si>
    <t>CC/Festive /Meta JCA</t>
  </si>
  <si>
    <t>611/4200/61117</t>
  </si>
  <si>
    <t>CC / Wheelie bin liners / Amazon</t>
  </si>
  <si>
    <t>570/2001</t>
  </si>
  <si>
    <t>CC / Soluguard Multi Surface Biocide / Amazon</t>
  </si>
  <si>
    <t>CC / Plastic Vent Cover / Amazon</t>
  </si>
  <si>
    <t>12/12/2024-11/01/2025</t>
  </si>
  <si>
    <t>570/4202</t>
  </si>
  <si>
    <t>CC / Stationery / The Works</t>
  </si>
  <si>
    <t>CC / Stationery / Paperstone</t>
  </si>
  <si>
    <t>196/2122</t>
  </si>
  <si>
    <t>Kelly Van Hire</t>
  </si>
  <si>
    <t>103/4020</t>
  </si>
  <si>
    <t>Mailchimp subscription</t>
  </si>
  <si>
    <t>12.12.24</t>
  </si>
  <si>
    <t>CC Screws / Screwfix</t>
  </si>
  <si>
    <t>15.12.24</t>
  </si>
  <si>
    <t>114/4403</t>
  </si>
  <si>
    <t>CC Dancer's Tights / Move Dancewear</t>
  </si>
  <si>
    <t>16.12.24</t>
  </si>
  <si>
    <t>112/4207</t>
  </si>
  <si>
    <t>CC Facebook Advertising / Meta</t>
  </si>
  <si>
    <t>114/4207</t>
  </si>
  <si>
    <t>CC Facebook Panto Advertising / Meta</t>
  </si>
  <si>
    <t>440/4207</t>
  </si>
  <si>
    <t>110/4009</t>
  </si>
  <si>
    <t>CC Heater Hire for Auditorium / Speedy Hire</t>
  </si>
  <si>
    <t>31.12.24</t>
  </si>
  <si>
    <t>09.01.25</t>
  </si>
  <si>
    <t>110/4310</t>
  </si>
  <si>
    <t>CC Carbon Offsetting Donations / Ecologi</t>
  </si>
  <si>
    <t>09.01.24</t>
  </si>
  <si>
    <t>370/4020/37030</t>
  </si>
  <si>
    <t>CC / key cutting for new resident at Connaught Court / Timpson</t>
  </si>
  <si>
    <t>CC / coffee at meeting with potential new resident / Keeley's high cross barista bar</t>
  </si>
  <si>
    <t>12/12/2024-11/1/2025</t>
  </si>
  <si>
    <t>CC / parking for court attendance with residence / Ringo</t>
  </si>
  <si>
    <t>595/3025</t>
  </si>
  <si>
    <t>CC / Parking / Woking BC</t>
  </si>
  <si>
    <t>12/12/2024 to 11/01/2025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</si>
</sst>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.00_ ;\-#,##0.00\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.1"/>
      <color theme="1"/>
      <name val="Arial"/>
      <family val="2"/>
    </font>
    <font>
      <b/>
      <sz val="12"/>
      <color rgb="FFFF0000"/>
      <name val="Aptos Narrow"/>
      <family val="2"/>
      <scheme val="minor"/>
    </font>
    <font>
      <b/>
      <sz val="12.1"/>
      <color rgb="FF263692"/>
      <name val="Arial"/>
      <family val="2"/>
    </font>
    <font>
      <sz val="11"/>
      <name val="Aptos Narrow"/>
      <family val="2"/>
      <scheme val="minor"/>
    </font>
    <font>
      <b/>
      <sz val="12"/>
      <color rgb="FFFF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color theme="1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2" borderId="0" xfId="0" applyFont="1" applyFill="1"/>
    <xf numFmtId="0" fontId="0" fillId="3" borderId="0" xfId="0" applyFill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3" fillId="0" borderId="0" xfId="0" applyFont="1"/>
    <xf numFmtId="0" fontId="0" fillId="4" borderId="0" xfId="0" applyFill="1"/>
    <xf numFmtId="14" fontId="0" fillId="4" borderId="1" xfId="0" applyNumberFormat="1" applyFill="1" applyBorder="1"/>
    <xf numFmtId="49" fontId="0" fillId="4" borderId="1" xfId="1" quotePrefix="1" applyNumberFormat="1" applyFont="1" applyFill="1" applyBorder="1"/>
    <xf numFmtId="0" fontId="0" fillId="5" borderId="1" xfId="0" applyFill="1" applyBorder="1"/>
    <xf numFmtId="164" fontId="8" fillId="4" borderId="1" xfId="1" applyNumberFormat="1" applyFont="1" applyFill="1" applyBorder="1"/>
    <xf numFmtId="43" fontId="0" fillId="4" borderId="1" xfId="1" applyFont="1" applyFill="1" applyBorder="1"/>
    <xf numFmtId="0" fontId="0" fillId="4" borderId="1" xfId="0" applyFill="1" applyBorder="1"/>
    <xf numFmtId="14" fontId="0" fillId="4" borderId="0" xfId="0" applyNumberFormat="1" applyFill="1"/>
    <xf numFmtId="164" fontId="0" fillId="4" borderId="1" xfId="1" applyNumberFormat="1" applyFont="1" applyFill="1" applyBorder="1"/>
    <xf numFmtId="0" fontId="0" fillId="4" borderId="1" xfId="1" quotePrefix="1" applyNumberFormat="1" applyFont="1" applyFill="1" applyBorder="1"/>
    <xf numFmtId="49" fontId="1" fillId="4" borderId="1" xfId="1" applyNumberFormat="1" applyFont="1" applyFill="1" applyBorder="1"/>
    <xf numFmtId="43" fontId="3" fillId="4" borderId="1" xfId="1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9" fillId="0" borderId="0" xfId="0" applyFont="1"/>
    <xf numFmtId="0" fontId="10" fillId="0" borderId="4" xfId="0" applyFont="1" applyBorder="1"/>
    <xf numFmtId="0" fontId="11" fillId="0" borderId="4" xfId="0" applyFont="1" applyBorder="1"/>
    <xf numFmtId="0" fontId="0" fillId="5" borderId="0" xfId="0" applyFill="1"/>
    <xf numFmtId="0" fontId="0" fillId="5" borderId="0" xfId="0" quotePrefix="1" applyFill="1" applyAlignment="1">
      <alignment horizontal="right"/>
    </xf>
    <xf numFmtId="164" fontId="0" fillId="4" borderId="0" xfId="0" applyNumberFormat="1" applyFill="1"/>
    <xf numFmtId="0" fontId="0" fillId="4" borderId="0" xfId="0" applyFill="1" applyAlignment="1">
      <alignment horizontal="left"/>
    </xf>
    <xf numFmtId="0" fontId="0" fillId="6" borderId="0" xfId="0" applyFill="1"/>
    <xf numFmtId="43" fontId="0" fillId="6" borderId="0" xfId="0" applyNumberFormat="1" applyFill="1"/>
    <xf numFmtId="0" fontId="12" fillId="4" borderId="5" xfId="0" applyFont="1" applyFill="1" applyBorder="1"/>
    <xf numFmtId="14" fontId="0" fillId="4" borderId="6" xfId="0" applyNumberFormat="1" applyFill="1" applyBorder="1"/>
    <xf numFmtId="0" fontId="0" fillId="5" borderId="7" xfId="0" applyFill="1" applyBorder="1"/>
    <xf numFmtId="43" fontId="0" fillId="4" borderId="1" xfId="1" quotePrefix="1" applyFont="1" applyFill="1" applyBorder="1"/>
    <xf numFmtId="14" fontId="1" fillId="4" borderId="1" xfId="1" applyNumberFormat="1" applyFont="1" applyFill="1" applyBorder="1"/>
    <xf numFmtId="165" fontId="0" fillId="4" borderId="1" xfId="1" applyNumberFormat="1" applyFont="1" applyFill="1" applyBorder="1"/>
    <xf numFmtId="43" fontId="0" fillId="5" borderId="1" xfId="1" applyFont="1" applyFill="1" applyBorder="1"/>
    <xf numFmtId="43" fontId="1" fillId="4" borderId="1" xfId="1" applyFont="1" applyFill="1" applyBorder="1"/>
    <xf numFmtId="165" fontId="0" fillId="0" borderId="0" xfId="0" applyNumberFormat="1"/>
    <xf numFmtId="43" fontId="0" fillId="7" borderId="1" xfId="1" applyFont="1" applyFill="1" applyBorder="1"/>
    <xf numFmtId="0" fontId="2" fillId="4" borderId="0" xfId="0" applyFont="1" applyFill="1"/>
    <xf numFmtId="0" fontId="0" fillId="0" borderId="0" xfId="0" applyAlignment="1">
      <alignment horizontal="left"/>
    </xf>
    <xf numFmtId="164" fontId="3" fillId="2" borderId="3" xfId="0" applyNumberFormat="1" applyFont="1" applyFill="1" applyBorder="1"/>
    <xf numFmtId="43" fontId="8" fillId="6" borderId="0" xfId="0" applyNumberFormat="1" applyFont="1" applyFill="1"/>
    <xf numFmtId="13" fontId="0" fillId="4" borderId="1" xfId="1" quotePrefix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https://surreyheath365-my.sharepoint.com/Users/magdalenan/Box/Transactions/Civica%20System/Cash%20Management%20Module/UAT/Theatre%20Returns%20-%20System%20Transaction%20copy%20paste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https://surreyheath365.sharepoint.com/Users/magdalenan/Box/Transactions/Civica%20System/Cash%20Management%20Module/UAT/Theatre%20Returns%20-%20System%20Transaction%20copy%20paste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/Users/magdalenan/Box/Transactions/Civica%20System/Cash%20Management%20Module/UAT/Theatre%20Returns%20-%20System%20Transaction%20copy%20paste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elle Smith" id="{FD5CE489-7B46-4CE9-97EE-DD63B81657D5}" userId="S::Michelle.Smith@surreyheath.gov.uk::9e0f5197-f150-4ff2-86e3-4ae48864f37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5D1B9F82-A7D4-4462-A006-C82D795079B9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373B5EB4-9EE7-46C0-8AE0-90EDABFC12DF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587474EC-86CC-4EC8-AE10-CE549F298766}">
    <text>This will be the narrative that appears in your ledger code (CC represents spend is from credit card)</text>
  </threadedComment>
  <threadedComment ref="J5" dT="2023-10-30T13:34:47.74" personId="{FD5CE489-7B46-4CE9-97EE-DD63B81657D5}" id="{B4361E61-790F-48F5-AA14-4E0CE916B456}" parentId="{587474EC-86CC-4EC8-AE10-CE549F298766}">
    <text>Field length 255 chars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17B95416-862F-4A9E-BE91-B8F34173C5CC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9C17AD05-1643-4C36-9CAA-FBAB8FD888A6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E3E1E83B-D2A6-402E-A55F-F14B482DDA6B}">
    <text>This will be the narrative that appears in your ledger code (CC represents spend is from credit card)</text>
  </threadedComment>
  <threadedComment ref="J5" dT="2023-10-30T13:34:47.74" personId="{FD5CE489-7B46-4CE9-97EE-DD63B81657D5}" id="{8563A950-F199-4700-AF9A-9B9A82967CE9}" parentId="{E3E1E83B-D2A6-402E-A55F-F14B482DDA6B}">
    <text>Field length 255 chars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7630DC28-2C69-4B9E-920D-5778E4054AE5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3063707D-14E0-4BAD-8EE2-E93547296DB5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1AB4EF3D-A33B-479A-87EC-945960B58D58}">
    <text>This will be the narrative that appears in your ledger code (CC represents spend is from credit card)</text>
  </threadedComment>
  <threadedComment ref="J5" dT="2023-10-30T13:34:47.74" personId="{FD5CE489-7B46-4CE9-97EE-DD63B81657D5}" id="{A5569DA8-D1EF-4BC0-BDBB-EC4E3AAB8424}" parentId="{1AB4EF3D-A33B-479A-87EC-945960B58D58}">
    <text>Field length 255 chars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9665C507-0DE0-4B6A-B88B-1EE92059C8A9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B882B0EA-4B77-42D1-88E0-AB62A462CCDB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2682EC46-AD7F-4332-A855-8FA62B8AD036}">
    <text>This will be the narrative that appears in your ledger code (CC represents spend is from credit card)</text>
  </threadedComment>
  <threadedComment ref="J5" dT="2023-10-30T13:34:47.74" personId="{FD5CE489-7B46-4CE9-97EE-DD63B81657D5}" id="{94900594-D924-45F8-8436-D4DE9C693244}" parentId="{2682EC46-AD7F-4332-A855-8FA62B8AD036}">
    <text>Field length 255 chars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8B890614-38EC-4AAA-8969-F8080F3CD502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6BBBDBB2-F8C9-48CC-BF98-65BAD973FAA0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6C20B686-49A9-48DB-A1A3-545C2648C478}">
    <text>This will be the narrative that appears in your ledger code (CC represents spend is from credit card)</text>
  </threadedComment>
  <threadedComment ref="J5" dT="2023-10-30T13:34:47.74" personId="{FD5CE489-7B46-4CE9-97EE-DD63B81657D5}" id="{499F7A8C-783D-4EE1-941F-17CD6BBEC4FA}" parentId="{6C20B686-49A9-48DB-A1A3-545C2648C478}">
    <text>Field length 255 chars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A270B406-4463-44BB-8D2E-43403268136E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8A021DCE-ACE9-46A7-8BAA-29A67ECD17C0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94FCC2A0-E634-4072-8E75-A1BE01078D61}">
    <text>This will be the narrative that appears in your ledger code (CC represents spend is from credit card)</text>
  </threadedComment>
  <threadedComment ref="J5" dT="2023-10-30T13:34:47.74" personId="{FD5CE489-7B46-4CE9-97EE-DD63B81657D5}" id="{1FC2500A-48B9-4EB5-A6B9-387E7CED6D22}" parentId="{94FCC2A0-E634-4072-8E75-A1BE01078D61}">
    <text>Field length 255 chars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DC9B9B47-E301-42D9-839B-C61C0A7CCA9D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8C43C5AE-4AB3-414C-A1EA-555A2BA30893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3858CE8A-181B-401B-8F18-301FC213CFA9}">
    <text>This will be the narrative that appears in your ledger code (CC represents spend is from credit card)</text>
  </threadedComment>
  <threadedComment ref="J5" dT="2023-10-30T13:34:47.74" personId="{FD5CE489-7B46-4CE9-97EE-DD63B81657D5}" id="{A3D34B59-184C-482E-BE59-50F367920A6D}" parentId="{3858CE8A-181B-401B-8F18-301FC213CFA9}">
    <text>Field length 255 chars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DF348985-8DB3-465D-B10B-C942EB363C2E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7B98FF04-6DE6-45AA-A643-4214933FC7E4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DCBC18EC-AC55-4114-B75B-745FE15A9C3E}">
    <text>This will be the narrative that appears in your ledger code (CC represents spend is from credit card)</text>
  </threadedComment>
  <threadedComment ref="J5" dT="2023-10-30T13:34:47.74" personId="{FD5CE489-7B46-4CE9-97EE-DD63B81657D5}" id="{77DB8933-CBDA-429A-86EA-FDE4F0445569}" parentId="{DCBC18EC-AC55-4114-B75B-745FE15A9C3E}">
    <text>Field length 255 chars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ED529202-D3B8-4B46-9FB8-F62DECC93BD8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EC89C67C-6C52-4E83-BEF4-6FF15BEE1DCF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8276E048-0A88-4CFA-9B5E-19FB743245FE}">
    <text>This will be the narrative that appears in your ledger code (CC represents spend is from credit card)</text>
  </threadedComment>
  <threadedComment ref="J5" dT="2023-10-30T13:34:47.74" personId="{FD5CE489-7B46-4CE9-97EE-DD63B81657D5}" id="{0A9A7B37-9EFB-4613-9FAD-FBA5A4B63241}" parentId="{8276E048-0A88-4CFA-9B5E-19FB743245FE}">
    <text>Field length 255 chars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B58CFB14-D711-4616-852A-F90C1721DC75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E07E53F5-28FC-4644-87DA-3A42FA39085D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00DB8983-6053-4CB5-9187-997B2628BCBC}">
    <text>This will be the narrative that appears in your ledger code (CC represents spend is from credit card)</text>
  </threadedComment>
  <threadedComment ref="J5" dT="2023-10-30T13:34:47.74" personId="{FD5CE489-7B46-4CE9-97EE-DD63B81657D5}" id="{2B882949-0A12-4E25-8971-E1B5BA26D222}" parentId="{00DB8983-6053-4CB5-9187-997B2628BCBC}">
    <text>Field length 255 chars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A83C8AA0-629B-438B-AEB0-AB68942AA6EC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F3C0378C-443B-46CE-A66E-1CF11ED207C7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EBAE9D16-66DB-4B77-AFBF-D6CFA281654D}">
    <text>This will be the narrative that appears in your ledger code (CC represents spend is from credit card)</text>
  </threadedComment>
  <threadedComment ref="J5" dT="2023-10-30T13:34:47.74" personId="{FD5CE489-7B46-4CE9-97EE-DD63B81657D5}" id="{435AD0F3-8501-428A-A3AA-F5EC0764A2B0}" parentId="{EBAE9D16-66DB-4B77-AFBF-D6CFA281654D}">
    <text>Field length 255 chars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4" dT="2023-11-14T11:29:03.52" personId="{FD5CE489-7B46-4CE9-97EE-DD63B81657D5}" id="{77D90AD6-BBFF-425C-A7D3-3C35276CD7CA}">
    <text>Note; this will not be used in narrative in ledger.  It is purely for identifying the transaction on the Barclaycard statement</text>
  </threadedComment>
  <threadedComment ref="K4" dT="2023-11-14T11:29:03.52" personId="{FD5CE489-7B46-4CE9-97EE-DD63B81657D5}" id="{29040D0D-55D2-4360-8F2C-F7229FA1D3DF}">
    <text>Note; this will not be used in narrative in ledger.  It is purely for identifying the transaction on the Barclaycard statement</text>
  </threadedComment>
  <threadedComment ref="J5" dT="2023-10-18T11:36:28.45" personId="{FD5CE489-7B46-4CE9-97EE-DD63B81657D5}" id="{F23C3950-A7EB-4532-8946-2D6AD08253D7}">
    <text>This will be the narrative that appears in your ledger code (CC represents spend is from credit card)</text>
  </threadedComment>
  <threadedComment ref="J5" dT="2023-10-30T13:34:47.74" personId="{FD5CE489-7B46-4CE9-97EE-DD63B81657D5}" id="{BBE60D05-30CC-4E75-9BD0-99E7D766170E}" parentId="{F23C3950-A7EB-4532-8946-2D6AD08253D7}">
    <text>Field length 255 chars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60A3-D0EF-49D7-BDA5-C22E90B32CFA}">
  <dimension ref="A1:K30"/>
  <sheetViews>
    <sheetView tabSelected="1" zoomScale="90" zoomScaleNormal="90"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8.28515625" customWidth="1"/>
    <col min="4" max="4" width="37.5703125" bestFit="1" customWidth="1"/>
    <col min="5" max="5" width="16.7109375" bestFit="1" customWidth="1"/>
    <col min="6" max="6" width="14.85546875" customWidth="1"/>
    <col min="7" max="7" width="16.42578125" bestFit="1" customWidth="1"/>
    <col min="8" max="8" width="19.28515625" customWidth="1"/>
    <col min="9" max="9" width="19.42578125" bestFit="1" customWidth="1"/>
    <col min="10" max="10" width="75.5703125" customWidth="1"/>
    <col min="11" max="11" width="14.7109375" bestFit="1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D1" s="3" t="s">
        <v>1</v>
      </c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58.5" customHeight="1" x14ac:dyDescent="0.25">
      <c r="C4" s="7" t="s">
        <v>3</v>
      </c>
      <c r="D4" s="7" t="s">
        <v>4</v>
      </c>
      <c r="F4" s="7" t="s">
        <v>54</v>
      </c>
      <c r="G4" s="7" t="s">
        <v>7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36">
        <v>45645</v>
      </c>
      <c r="D6" s="11" t="s">
        <v>55</v>
      </c>
      <c r="E6" s="12">
        <v>10</v>
      </c>
      <c r="F6" s="37">
        <v>-50</v>
      </c>
      <c r="G6" s="14" t="s">
        <v>28</v>
      </c>
      <c r="H6" s="38"/>
      <c r="I6" s="12" t="s">
        <v>20</v>
      </c>
      <c r="J6" s="15" t="s">
        <v>56</v>
      </c>
      <c r="K6" s="36">
        <v>45645</v>
      </c>
    </row>
    <row r="7" spans="1:11" x14ac:dyDescent="0.25">
      <c r="A7" s="8" t="s">
        <v>22</v>
      </c>
      <c r="C7" s="36"/>
      <c r="D7" s="11"/>
      <c r="E7" s="12">
        <v>10</v>
      </c>
      <c r="F7" s="37"/>
      <c r="G7" s="14" t="s">
        <v>19</v>
      </c>
      <c r="H7" s="38"/>
      <c r="I7" s="12" t="s">
        <v>20</v>
      </c>
      <c r="J7" s="15"/>
      <c r="K7" s="36"/>
    </row>
    <row r="8" spans="1:11" x14ac:dyDescent="0.25">
      <c r="A8" s="9" t="s">
        <v>57</v>
      </c>
      <c r="C8" s="36"/>
      <c r="D8" s="11"/>
      <c r="E8" s="12">
        <v>10</v>
      </c>
      <c r="F8" s="37"/>
      <c r="G8" s="14" t="s">
        <v>58</v>
      </c>
      <c r="H8" s="38"/>
      <c r="I8" s="12" t="s">
        <v>20</v>
      </c>
      <c r="J8" s="15"/>
      <c r="K8" s="36"/>
    </row>
    <row r="9" spans="1:11" x14ac:dyDescent="0.25">
      <c r="C9" s="36"/>
      <c r="D9" s="11"/>
      <c r="E9" s="12">
        <v>10</v>
      </c>
      <c r="F9" s="37"/>
      <c r="G9" s="14" t="s">
        <v>19</v>
      </c>
      <c r="H9" s="38"/>
      <c r="I9" s="12" t="s">
        <v>20</v>
      </c>
      <c r="J9" s="15"/>
      <c r="K9" s="36"/>
    </row>
    <row r="10" spans="1:11" x14ac:dyDescent="0.25">
      <c r="C10" s="36"/>
      <c r="D10" s="11"/>
      <c r="E10" s="12">
        <v>10</v>
      </c>
      <c r="F10" s="37"/>
      <c r="G10" s="14" t="s">
        <v>59</v>
      </c>
      <c r="H10" s="38"/>
      <c r="I10" s="12" t="s">
        <v>20</v>
      </c>
      <c r="J10" s="15"/>
      <c r="K10" s="36"/>
    </row>
    <row r="11" spans="1:11" x14ac:dyDescent="0.25">
      <c r="C11" s="36"/>
      <c r="D11" s="11"/>
      <c r="E11" s="12">
        <v>10</v>
      </c>
      <c r="F11" s="37"/>
      <c r="G11" s="14" t="s">
        <v>19</v>
      </c>
      <c r="H11" s="38"/>
      <c r="I11" s="12" t="s">
        <v>20</v>
      </c>
      <c r="J11" s="15"/>
      <c r="K11" s="36"/>
    </row>
    <row r="12" spans="1:11" x14ac:dyDescent="0.25">
      <c r="C12" s="39"/>
      <c r="D12" s="11"/>
      <c r="E12" s="12">
        <v>10</v>
      </c>
      <c r="F12" s="37"/>
      <c r="G12" s="14" t="s">
        <v>19</v>
      </c>
      <c r="H12" s="38"/>
      <c r="I12" s="12" t="s">
        <v>20</v>
      </c>
      <c r="J12" s="15"/>
      <c r="K12" s="15"/>
    </row>
    <row r="13" spans="1:11" x14ac:dyDescent="0.25">
      <c r="C13" s="39"/>
      <c r="D13" s="11"/>
      <c r="E13" s="12">
        <v>10</v>
      </c>
      <c r="F13" s="37"/>
      <c r="G13" s="14" t="s">
        <v>19</v>
      </c>
      <c r="H13" s="38"/>
      <c r="I13" s="12" t="s">
        <v>20</v>
      </c>
      <c r="J13" s="15"/>
      <c r="K13" s="15"/>
    </row>
    <row r="14" spans="1:11" x14ac:dyDescent="0.25">
      <c r="C14" s="39"/>
      <c r="D14" s="11"/>
      <c r="E14" s="12">
        <v>10</v>
      </c>
      <c r="F14" s="14"/>
      <c r="G14" s="14" t="s">
        <v>19</v>
      </c>
      <c r="H14" s="38"/>
      <c r="I14" s="12" t="s">
        <v>20</v>
      </c>
      <c r="J14" s="15"/>
      <c r="K14" s="15"/>
    </row>
    <row r="15" spans="1:11" x14ac:dyDescent="0.25">
      <c r="C15" s="39"/>
      <c r="D15" s="11"/>
      <c r="E15" s="12">
        <v>10</v>
      </c>
      <c r="F15" s="14"/>
      <c r="G15" s="14" t="s">
        <v>19</v>
      </c>
      <c r="H15" s="38"/>
      <c r="I15" s="12" t="s">
        <v>20</v>
      </c>
      <c r="J15" s="15"/>
      <c r="K15" s="15"/>
    </row>
    <row r="16" spans="1:11" x14ac:dyDescent="0.25">
      <c r="C16" s="39"/>
      <c r="D16" s="11"/>
      <c r="E16" s="12">
        <v>10</v>
      </c>
      <c r="F16" s="14"/>
      <c r="G16" s="14" t="s">
        <v>19</v>
      </c>
      <c r="H16" s="38"/>
      <c r="I16" s="12" t="s">
        <v>20</v>
      </c>
      <c r="J16" s="15"/>
      <c r="K16" s="15"/>
    </row>
    <row r="17" spans="1:11" x14ac:dyDescent="0.25">
      <c r="C17" s="39"/>
      <c r="D17" s="20"/>
      <c r="E17" s="12">
        <v>10</v>
      </c>
      <c r="F17" s="14"/>
      <c r="G17" s="14" t="s">
        <v>28</v>
      </c>
      <c r="H17" s="38"/>
      <c r="I17" s="12" t="s">
        <v>20</v>
      </c>
      <c r="J17" s="15"/>
      <c r="K17" s="15"/>
    </row>
    <row r="18" spans="1:11" x14ac:dyDescent="0.25">
      <c r="C18" s="39"/>
      <c r="D18" s="20"/>
      <c r="E18" s="12">
        <v>10</v>
      </c>
      <c r="F18" s="14"/>
      <c r="G18" s="14" t="s">
        <v>28</v>
      </c>
      <c r="H18" s="38"/>
      <c r="I18" s="12" t="s">
        <v>20</v>
      </c>
      <c r="J18" s="15"/>
      <c r="K18" s="15"/>
    </row>
    <row r="19" spans="1:11" x14ac:dyDescent="0.25">
      <c r="C19" s="39"/>
      <c r="D19" s="20"/>
      <c r="E19" s="12">
        <v>10</v>
      </c>
      <c r="F19" s="14"/>
      <c r="G19" s="14" t="s">
        <v>28</v>
      </c>
      <c r="H19" s="38"/>
      <c r="I19" s="12" t="s">
        <v>20</v>
      </c>
      <c r="J19" s="15"/>
      <c r="K19" s="15"/>
    </row>
    <row r="20" spans="1:11" ht="15.75" thickBot="1" x14ac:dyDescent="0.3">
      <c r="E20" s="21" t="s">
        <v>30</v>
      </c>
      <c r="F20" s="22">
        <f>SUM(F6:F19)</f>
        <v>-50</v>
      </c>
    </row>
    <row r="21" spans="1:11" ht="15.75" x14ac:dyDescent="0.25">
      <c r="A21" s="23"/>
    </row>
    <row r="23" spans="1:11" ht="66.75" customHeight="1" x14ac:dyDescent="0.25">
      <c r="D23" s="6" t="s">
        <v>31</v>
      </c>
      <c r="E23" s="7" t="s">
        <v>32</v>
      </c>
      <c r="G23" s="7" t="s">
        <v>60</v>
      </c>
      <c r="J23" s="7" t="s">
        <v>34</v>
      </c>
    </row>
    <row r="24" spans="1:11" ht="15.75" x14ac:dyDescent="0.25">
      <c r="A24" s="24"/>
      <c r="D24" t="s">
        <v>35</v>
      </c>
      <c r="E24" s="8" t="s">
        <v>36</v>
      </c>
      <c r="F24" t="s">
        <v>37</v>
      </c>
      <c r="G24" s="8" t="s">
        <v>38</v>
      </c>
      <c r="H24" t="s">
        <v>13</v>
      </c>
      <c r="I24" t="s">
        <v>39</v>
      </c>
      <c r="J24" t="s">
        <v>40</v>
      </c>
    </row>
    <row r="25" spans="1:11" ht="15.75" x14ac:dyDescent="0.25">
      <c r="A25" s="25" t="s">
        <v>41</v>
      </c>
      <c r="D25" s="26" t="s">
        <v>42</v>
      </c>
      <c r="E25" s="16">
        <v>45668</v>
      </c>
      <c r="F25" s="27">
        <v>10</v>
      </c>
      <c r="G25" s="9">
        <v>-50</v>
      </c>
      <c r="H25" s="26"/>
      <c r="I25" s="26"/>
      <c r="J25" s="29" t="s">
        <v>49</v>
      </c>
    </row>
    <row r="28" spans="1:11" x14ac:dyDescent="0.25">
      <c r="F28" s="30" t="s">
        <v>43</v>
      </c>
      <c r="G28" s="31">
        <f>SUM(F20-G25)</f>
        <v>0</v>
      </c>
      <c r="K28" s="40"/>
    </row>
    <row r="30" spans="1:11" ht="15.75" x14ac:dyDescent="0.25">
      <c r="F30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C333-E5D5-44BA-AD30-359CCD8EEB4F}">
  <dimension ref="A1:K31"/>
  <sheetViews>
    <sheetView topLeftCell="A4"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 t="s">
        <v>17</v>
      </c>
      <c r="D6" s="11" t="s">
        <v>18</v>
      </c>
      <c r="E6" s="12">
        <v>10</v>
      </c>
      <c r="F6" s="13">
        <v>-3.19</v>
      </c>
      <c r="G6" s="14" t="s">
        <v>19</v>
      </c>
      <c r="H6" s="12"/>
      <c r="I6" s="12" t="s">
        <v>20</v>
      </c>
      <c r="J6" s="15" t="s">
        <v>21</v>
      </c>
      <c r="K6" s="16">
        <v>45664</v>
      </c>
    </row>
    <row r="7" spans="1:11" x14ac:dyDescent="0.25">
      <c r="A7" s="8" t="s">
        <v>22</v>
      </c>
      <c r="C7" s="10" t="s">
        <v>17</v>
      </c>
      <c r="D7" s="11" t="s">
        <v>18</v>
      </c>
      <c r="E7" s="12">
        <v>10</v>
      </c>
      <c r="F7" s="13">
        <v>3.19</v>
      </c>
      <c r="G7" s="14" t="s">
        <v>19</v>
      </c>
      <c r="H7" s="12"/>
      <c r="I7" s="12" t="s">
        <v>20</v>
      </c>
      <c r="J7" s="15" t="s">
        <v>23</v>
      </c>
      <c r="K7" s="16">
        <v>45664</v>
      </c>
    </row>
    <row r="8" spans="1:11" x14ac:dyDescent="0.25">
      <c r="A8" s="9" t="s">
        <v>24</v>
      </c>
      <c r="C8" s="10" t="s">
        <v>17</v>
      </c>
      <c r="D8" s="11" t="s">
        <v>18</v>
      </c>
      <c r="E8" s="12">
        <v>10</v>
      </c>
      <c r="F8" s="13">
        <v>-9.99</v>
      </c>
      <c r="G8" s="14" t="s">
        <v>19</v>
      </c>
      <c r="H8" s="12"/>
      <c r="I8" s="12" t="s">
        <v>20</v>
      </c>
      <c r="J8" s="15" t="s">
        <v>25</v>
      </c>
      <c r="K8" s="16">
        <v>45664</v>
      </c>
    </row>
    <row r="9" spans="1:11" x14ac:dyDescent="0.25">
      <c r="C9" s="10" t="s">
        <v>17</v>
      </c>
      <c r="D9" s="11" t="s">
        <v>18</v>
      </c>
      <c r="E9" s="12">
        <v>10</v>
      </c>
      <c r="F9" s="13">
        <v>9.99</v>
      </c>
      <c r="G9" s="14" t="s">
        <v>19</v>
      </c>
      <c r="H9" s="12"/>
      <c r="I9" s="12" t="s">
        <v>20</v>
      </c>
      <c r="J9" s="15" t="s">
        <v>26</v>
      </c>
      <c r="K9" s="16">
        <v>45664</v>
      </c>
    </row>
    <row r="10" spans="1:11" x14ac:dyDescent="0.25">
      <c r="C10" s="10" t="s">
        <v>27</v>
      </c>
      <c r="D10" s="11" t="s">
        <v>18</v>
      </c>
      <c r="E10" s="12">
        <v>10</v>
      </c>
      <c r="F10" s="13">
        <v>-24.99</v>
      </c>
      <c r="G10" s="14" t="s">
        <v>28</v>
      </c>
      <c r="H10" s="12"/>
      <c r="I10" s="12" t="s">
        <v>20</v>
      </c>
      <c r="J10" s="15" t="s">
        <v>29</v>
      </c>
      <c r="K10" s="16" t="s">
        <v>27</v>
      </c>
    </row>
    <row r="11" spans="1:11" x14ac:dyDescent="0.25">
      <c r="C11" s="10"/>
      <c r="D11" s="11"/>
      <c r="E11" s="12">
        <v>10</v>
      </c>
      <c r="F11" s="17"/>
      <c r="G11" s="14"/>
      <c r="H11" s="12"/>
      <c r="I11" s="12" t="s">
        <v>20</v>
      </c>
      <c r="J11" s="15"/>
      <c r="K11" s="9"/>
    </row>
    <row r="12" spans="1:11" x14ac:dyDescent="0.25">
      <c r="C12" s="15"/>
      <c r="D12" s="11"/>
      <c r="E12" s="12">
        <v>10</v>
      </c>
      <c r="F12" s="17"/>
      <c r="G12" s="14"/>
      <c r="H12" s="12"/>
      <c r="I12" s="12" t="s">
        <v>20</v>
      </c>
      <c r="J12" s="15"/>
      <c r="K12" s="9"/>
    </row>
    <row r="13" spans="1:11" x14ac:dyDescent="0.25">
      <c r="C13" s="15"/>
      <c r="D13" s="18"/>
      <c r="E13" s="12">
        <v>10</v>
      </c>
      <c r="F13" s="17"/>
      <c r="G13" s="14"/>
      <c r="H13" s="12"/>
      <c r="I13" s="12" t="s">
        <v>20</v>
      </c>
      <c r="J13" s="15"/>
      <c r="K13" s="9"/>
    </row>
    <row r="14" spans="1:11" x14ac:dyDescent="0.25">
      <c r="C14" s="15"/>
      <c r="D14" s="18"/>
      <c r="E14" s="12">
        <v>10</v>
      </c>
      <c r="F14" s="17"/>
      <c r="G14" s="14"/>
      <c r="H14" s="12"/>
      <c r="I14" s="12" t="s">
        <v>20</v>
      </c>
      <c r="J14" s="15"/>
      <c r="K14" s="9"/>
    </row>
    <row r="15" spans="1:11" x14ac:dyDescent="0.25">
      <c r="C15" s="15"/>
      <c r="D15" s="18"/>
      <c r="E15" s="12">
        <v>10</v>
      </c>
      <c r="F15" s="17"/>
      <c r="G15" s="14"/>
      <c r="H15" s="12"/>
      <c r="I15" s="12" t="s">
        <v>20</v>
      </c>
      <c r="J15" s="15"/>
      <c r="K15" s="9"/>
    </row>
    <row r="16" spans="1:11" x14ac:dyDescent="0.25">
      <c r="C16" s="15"/>
      <c r="D16" s="18"/>
      <c r="E16" s="12">
        <v>10</v>
      </c>
      <c r="F16" s="17"/>
      <c r="G16" s="14"/>
      <c r="H16" s="12"/>
      <c r="I16" s="12" t="s">
        <v>20</v>
      </c>
      <c r="J16" s="15"/>
      <c r="K16" s="9"/>
    </row>
    <row r="17" spans="1:11" x14ac:dyDescent="0.25">
      <c r="C17" s="15"/>
      <c r="D17" s="11"/>
      <c r="E17" s="12">
        <v>10</v>
      </c>
      <c r="F17" s="17"/>
      <c r="G17" s="14"/>
      <c r="H17" s="12"/>
      <c r="I17" s="12" t="s">
        <v>20</v>
      </c>
      <c r="J17" s="15"/>
      <c r="K17" s="9"/>
    </row>
    <row r="18" spans="1:11" x14ac:dyDescent="0.25">
      <c r="C18" s="15"/>
      <c r="D18" s="19"/>
      <c r="E18" s="12">
        <v>10</v>
      </c>
      <c r="F18" s="17"/>
      <c r="G18" s="14"/>
      <c r="H18" s="12"/>
      <c r="I18" s="12" t="s">
        <v>20</v>
      </c>
      <c r="J18" s="15"/>
      <c r="K18" s="9"/>
    </row>
    <row r="19" spans="1:11" x14ac:dyDescent="0.25">
      <c r="C19" s="15"/>
      <c r="D19" s="19"/>
      <c r="E19" s="12">
        <v>10</v>
      </c>
      <c r="F19" s="17"/>
      <c r="G19" s="14"/>
      <c r="H19" s="12"/>
      <c r="I19" s="12" t="s">
        <v>20</v>
      </c>
      <c r="J19" s="15"/>
      <c r="K19" s="9"/>
    </row>
    <row r="20" spans="1:11" x14ac:dyDescent="0.25">
      <c r="C20" s="15"/>
      <c r="D20" s="20"/>
      <c r="E20" s="12">
        <v>10</v>
      </c>
      <c r="F20" s="17"/>
      <c r="G20" s="14"/>
      <c r="H20" s="12"/>
      <c r="I20" s="12" t="s">
        <v>20</v>
      </c>
      <c r="J20" s="15"/>
      <c r="K20" s="9"/>
    </row>
    <row r="21" spans="1:11" ht="15.75" thickBot="1" x14ac:dyDescent="0.3">
      <c r="E21" s="21" t="s">
        <v>30</v>
      </c>
      <c r="F21" s="22">
        <f>SUM(F6:F20)</f>
        <v>-24.99</v>
      </c>
    </row>
    <row r="22" spans="1:11" ht="15.75" x14ac:dyDescent="0.25">
      <c r="A22" s="23"/>
    </row>
    <row r="24" spans="1:11" ht="82.5" customHeight="1" x14ac:dyDescent="0.25">
      <c r="D24" s="6" t="s">
        <v>31</v>
      </c>
      <c r="E24" s="7" t="s">
        <v>32</v>
      </c>
      <c r="F24" t="s">
        <v>5</v>
      </c>
      <c r="G24" s="7" t="s">
        <v>33</v>
      </c>
      <c r="H24" t="s">
        <v>5</v>
      </c>
      <c r="I24" t="s">
        <v>5</v>
      </c>
      <c r="J24" s="7" t="s">
        <v>34</v>
      </c>
    </row>
    <row r="25" spans="1:11" ht="15.75" x14ac:dyDescent="0.25">
      <c r="A25" s="24"/>
      <c r="D25" t="s">
        <v>35</v>
      </c>
      <c r="E25" s="8" t="s">
        <v>36</v>
      </c>
      <c r="F25" t="s">
        <v>37</v>
      </c>
      <c r="G25" s="8" t="s">
        <v>38</v>
      </c>
      <c r="H25" t="s">
        <v>13</v>
      </c>
      <c r="I25" t="s">
        <v>39</v>
      </c>
      <c r="J25" t="s">
        <v>40</v>
      </c>
    </row>
    <row r="26" spans="1:11" ht="15.75" x14ac:dyDescent="0.25">
      <c r="A26" s="25" t="s">
        <v>41</v>
      </c>
      <c r="D26" s="26" t="s">
        <v>42</v>
      </c>
      <c r="E26" s="16">
        <v>45668</v>
      </c>
      <c r="F26" s="27">
        <v>10</v>
      </c>
      <c r="G26" s="28">
        <v>-24.99</v>
      </c>
      <c r="H26" s="26"/>
      <c r="I26" s="26"/>
      <c r="J26" s="29" t="s">
        <v>45</v>
      </c>
    </row>
    <row r="29" spans="1:11" x14ac:dyDescent="0.25">
      <c r="F29" s="30" t="s">
        <v>43</v>
      </c>
      <c r="G29" s="31">
        <f>F21-G26</f>
        <v>0</v>
      </c>
    </row>
    <row r="31" spans="1:11" ht="15.75" x14ac:dyDescent="0.25">
      <c r="F31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C9A8-26E0-45B0-B887-345977271E8B}">
  <dimension ref="A1:K25"/>
  <sheetViews>
    <sheetView workbookViewId="0">
      <selection activeCell="A20" sqref="A20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C6" s="10">
        <v>45658</v>
      </c>
      <c r="D6" s="11" t="s">
        <v>50</v>
      </c>
      <c r="E6" s="12">
        <v>10</v>
      </c>
      <c r="F6" s="17">
        <v>-19.989999999999998</v>
      </c>
      <c r="G6" s="14" t="s">
        <v>28</v>
      </c>
      <c r="H6" s="12"/>
      <c r="I6" s="12" t="s">
        <v>20</v>
      </c>
      <c r="J6" s="15" t="s">
        <v>51</v>
      </c>
      <c r="K6" s="16">
        <v>45658</v>
      </c>
    </row>
    <row r="7" spans="1:11" x14ac:dyDescent="0.25">
      <c r="C7" s="10">
        <v>45660</v>
      </c>
      <c r="D7" s="11" t="s">
        <v>52</v>
      </c>
      <c r="E7" s="12">
        <v>10</v>
      </c>
      <c r="F7" s="17">
        <v>-400</v>
      </c>
      <c r="G7" s="14" t="s">
        <v>19</v>
      </c>
      <c r="H7" s="12"/>
      <c r="I7" s="12" t="s">
        <v>20</v>
      </c>
      <c r="J7" s="15" t="s">
        <v>53</v>
      </c>
      <c r="K7" s="16">
        <v>45660</v>
      </c>
    </row>
    <row r="8" spans="1:11" x14ac:dyDescent="0.25">
      <c r="C8" s="10"/>
      <c r="D8" s="11"/>
      <c r="E8" s="12">
        <v>10</v>
      </c>
      <c r="F8" s="17"/>
      <c r="G8" s="14" t="s">
        <v>19</v>
      </c>
      <c r="H8" s="12"/>
      <c r="I8" s="12" t="s">
        <v>20</v>
      </c>
      <c r="J8" s="15"/>
      <c r="K8" s="16"/>
    </row>
    <row r="9" spans="1:11" x14ac:dyDescent="0.25">
      <c r="C9" s="10"/>
      <c r="D9" s="11"/>
      <c r="E9" s="12">
        <v>10</v>
      </c>
      <c r="F9" s="17"/>
      <c r="G9" s="14" t="s">
        <v>28</v>
      </c>
      <c r="H9" s="12"/>
      <c r="I9" s="12" t="s">
        <v>20</v>
      </c>
      <c r="J9" s="15"/>
      <c r="K9" s="16"/>
    </row>
    <row r="10" spans="1:11" x14ac:dyDescent="0.25">
      <c r="C10" s="15"/>
      <c r="D10" s="35"/>
      <c r="E10" s="12">
        <v>10</v>
      </c>
      <c r="F10" s="17"/>
      <c r="G10" s="14" t="s">
        <v>28</v>
      </c>
      <c r="H10" s="12"/>
      <c r="I10" s="12" t="s">
        <v>20</v>
      </c>
      <c r="J10" s="15"/>
      <c r="K10" s="9"/>
    </row>
    <row r="11" spans="1:11" x14ac:dyDescent="0.25">
      <c r="C11" s="15"/>
      <c r="D11" s="35"/>
      <c r="E11" s="12">
        <v>10</v>
      </c>
      <c r="F11" s="17"/>
      <c r="G11" s="14" t="s">
        <v>28</v>
      </c>
      <c r="H11" s="12"/>
      <c r="I11" s="12" t="s">
        <v>20</v>
      </c>
      <c r="J11" s="15"/>
      <c r="K11" s="9"/>
    </row>
    <row r="12" spans="1:11" x14ac:dyDescent="0.25">
      <c r="C12" s="15"/>
      <c r="D12" s="20"/>
      <c r="E12" s="12">
        <v>10</v>
      </c>
      <c r="F12" s="17"/>
      <c r="G12" s="14" t="s">
        <v>28</v>
      </c>
      <c r="H12" s="12"/>
      <c r="I12" s="12" t="s">
        <v>20</v>
      </c>
      <c r="J12" s="15"/>
      <c r="K12" s="9"/>
    </row>
    <row r="13" spans="1:11" x14ac:dyDescent="0.25">
      <c r="C13" s="15"/>
      <c r="D13" s="20"/>
      <c r="E13" s="12">
        <v>10</v>
      </c>
      <c r="F13" s="17"/>
      <c r="G13" s="14" t="s">
        <v>28</v>
      </c>
      <c r="H13" s="12"/>
      <c r="I13" s="12" t="s">
        <v>20</v>
      </c>
      <c r="J13" s="15"/>
      <c r="K13" s="9"/>
    </row>
    <row r="14" spans="1:11" x14ac:dyDescent="0.25">
      <c r="C14" s="15"/>
      <c r="D14" s="20"/>
      <c r="E14" s="12">
        <v>10</v>
      </c>
      <c r="F14" s="17"/>
      <c r="G14" s="14" t="s">
        <v>28</v>
      </c>
      <c r="H14" s="12"/>
      <c r="I14" s="12" t="s">
        <v>20</v>
      </c>
      <c r="J14" s="15"/>
      <c r="K14" s="9"/>
    </row>
    <row r="15" spans="1:11" ht="15.75" thickBot="1" x14ac:dyDescent="0.3">
      <c r="E15" s="21" t="s">
        <v>30</v>
      </c>
      <c r="F15" s="22">
        <f>SUM(F6:F14)</f>
        <v>-419.99</v>
      </c>
    </row>
    <row r="16" spans="1:11" ht="15.75" x14ac:dyDescent="0.25">
      <c r="A16" s="23"/>
    </row>
    <row r="18" spans="1:10" ht="82.5" customHeight="1" x14ac:dyDescent="0.25">
      <c r="D18" s="6" t="s">
        <v>31</v>
      </c>
      <c r="E18" s="7" t="s">
        <v>32</v>
      </c>
      <c r="F18" t="s">
        <v>5</v>
      </c>
      <c r="G18" s="7" t="s">
        <v>33</v>
      </c>
      <c r="H18" t="s">
        <v>5</v>
      </c>
      <c r="I18" t="s">
        <v>5</v>
      </c>
      <c r="J18" s="7" t="s">
        <v>34</v>
      </c>
    </row>
    <row r="19" spans="1:10" ht="15.75" x14ac:dyDescent="0.25">
      <c r="A19" s="24"/>
      <c r="D19" t="s">
        <v>35</v>
      </c>
      <c r="E19" s="8" t="s">
        <v>36</v>
      </c>
      <c r="F19" t="s">
        <v>37</v>
      </c>
      <c r="G19" s="8" t="s">
        <v>38</v>
      </c>
      <c r="H19" t="s">
        <v>13</v>
      </c>
      <c r="I19" t="s">
        <v>39</v>
      </c>
      <c r="J19" t="s">
        <v>40</v>
      </c>
    </row>
    <row r="20" spans="1:10" ht="15.75" x14ac:dyDescent="0.25">
      <c r="A20" s="25" t="s">
        <v>41</v>
      </c>
      <c r="D20" s="26" t="s">
        <v>42</v>
      </c>
      <c r="E20" s="16">
        <v>45668</v>
      </c>
      <c r="F20" s="27">
        <v>10</v>
      </c>
      <c r="G20" s="28">
        <v>-419.99</v>
      </c>
      <c r="H20" s="26"/>
      <c r="I20" s="26"/>
      <c r="J20" s="29" t="s">
        <v>45</v>
      </c>
    </row>
    <row r="23" spans="1:10" x14ac:dyDescent="0.25">
      <c r="F23" s="30" t="s">
        <v>43</v>
      </c>
      <c r="G23" s="31">
        <f>F15-G20</f>
        <v>0</v>
      </c>
    </row>
    <row r="25" spans="1:10" ht="15.75" x14ac:dyDescent="0.25">
      <c r="F25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DA5C-A2AE-4C27-B3CD-5C09CD6A7DFD}">
  <dimension ref="A1:K33"/>
  <sheetViews>
    <sheetView topLeftCell="A3"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 t="s">
        <v>99</v>
      </c>
      <c r="D6" s="18" t="s">
        <v>52</v>
      </c>
      <c r="E6" s="12">
        <v>10</v>
      </c>
      <c r="F6" s="13">
        <v>-5.38</v>
      </c>
      <c r="G6" s="14" t="s">
        <v>19</v>
      </c>
      <c r="H6" s="12"/>
      <c r="I6" s="12" t="s">
        <v>20</v>
      </c>
      <c r="J6" s="15" t="s">
        <v>100</v>
      </c>
      <c r="K6" s="16" t="s">
        <v>99</v>
      </c>
    </row>
    <row r="7" spans="1:11" x14ac:dyDescent="0.25">
      <c r="A7" s="8" t="s">
        <v>22</v>
      </c>
      <c r="C7" s="10" t="s">
        <v>101</v>
      </c>
      <c r="D7" s="11" t="s">
        <v>102</v>
      </c>
      <c r="E7" s="12">
        <v>10</v>
      </c>
      <c r="F7" s="13">
        <v>-30.95</v>
      </c>
      <c r="G7" s="14" t="s">
        <v>19</v>
      </c>
      <c r="H7" s="12"/>
      <c r="I7" s="12" t="s">
        <v>20</v>
      </c>
      <c r="J7" s="15" t="s">
        <v>103</v>
      </c>
      <c r="K7" s="16" t="s">
        <v>101</v>
      </c>
    </row>
    <row r="8" spans="1:11" x14ac:dyDescent="0.25">
      <c r="A8" s="9" t="s">
        <v>91</v>
      </c>
      <c r="C8" s="10" t="s">
        <v>104</v>
      </c>
      <c r="D8" s="11" t="s">
        <v>105</v>
      </c>
      <c r="E8" s="12">
        <v>10</v>
      </c>
      <c r="F8" s="13">
        <v>-329.98</v>
      </c>
      <c r="G8" s="14" t="s">
        <v>28</v>
      </c>
      <c r="H8" s="12"/>
      <c r="I8" s="12" t="s">
        <v>20</v>
      </c>
      <c r="J8" s="15" t="s">
        <v>106</v>
      </c>
      <c r="K8" s="16" t="s">
        <v>104</v>
      </c>
    </row>
    <row r="9" spans="1:11" x14ac:dyDescent="0.25">
      <c r="C9" s="10" t="s">
        <v>104</v>
      </c>
      <c r="D9" s="11" t="s">
        <v>107</v>
      </c>
      <c r="E9" s="12">
        <v>10</v>
      </c>
      <c r="F9" s="13">
        <v>-314.08</v>
      </c>
      <c r="G9" s="14" t="s">
        <v>28</v>
      </c>
      <c r="H9" s="12"/>
      <c r="I9" s="12" t="s">
        <v>20</v>
      </c>
      <c r="J9" s="15" t="s">
        <v>108</v>
      </c>
      <c r="K9" s="16" t="s">
        <v>104</v>
      </c>
    </row>
    <row r="10" spans="1:11" x14ac:dyDescent="0.25">
      <c r="C10" s="10" t="s">
        <v>104</v>
      </c>
      <c r="D10" s="11" t="s">
        <v>109</v>
      </c>
      <c r="E10" s="12">
        <v>10</v>
      </c>
      <c r="F10" s="13">
        <v>-55.94</v>
      </c>
      <c r="G10" s="14" t="s">
        <v>28</v>
      </c>
      <c r="H10" s="12"/>
      <c r="I10" s="12" t="s">
        <v>20</v>
      </c>
      <c r="J10" s="15" t="s">
        <v>106</v>
      </c>
      <c r="K10" s="16" t="s">
        <v>104</v>
      </c>
    </row>
    <row r="11" spans="1:11" x14ac:dyDescent="0.25">
      <c r="C11" s="10" t="s">
        <v>61</v>
      </c>
      <c r="D11" s="11" t="s">
        <v>110</v>
      </c>
      <c r="E11" s="12">
        <v>10</v>
      </c>
      <c r="F11" s="13">
        <v>-786.93</v>
      </c>
      <c r="G11" s="14" t="s">
        <v>19</v>
      </c>
      <c r="H11" s="12"/>
      <c r="I11" s="12" t="s">
        <v>20</v>
      </c>
      <c r="J11" s="15" t="s">
        <v>111</v>
      </c>
      <c r="K11" s="16" t="s">
        <v>61</v>
      </c>
    </row>
    <row r="12" spans="1:11" x14ac:dyDescent="0.25">
      <c r="C12" s="10" t="s">
        <v>112</v>
      </c>
      <c r="D12" s="11" t="s">
        <v>105</v>
      </c>
      <c r="E12" s="12">
        <v>10</v>
      </c>
      <c r="F12" s="17">
        <v>-276.3</v>
      </c>
      <c r="G12" s="14" t="s">
        <v>28</v>
      </c>
      <c r="H12" s="12"/>
      <c r="I12" s="12" t="s">
        <v>20</v>
      </c>
      <c r="J12" s="15" t="s">
        <v>106</v>
      </c>
      <c r="K12" s="16" t="s">
        <v>112</v>
      </c>
    </row>
    <row r="13" spans="1:11" x14ac:dyDescent="0.25">
      <c r="C13" s="10" t="s">
        <v>112</v>
      </c>
      <c r="D13" s="11" t="s">
        <v>107</v>
      </c>
      <c r="E13" s="12">
        <v>10</v>
      </c>
      <c r="F13" s="17">
        <v>-157.26</v>
      </c>
      <c r="G13" s="14" t="s">
        <v>28</v>
      </c>
      <c r="H13" s="12"/>
      <c r="I13" s="12" t="s">
        <v>20</v>
      </c>
      <c r="J13" s="15" t="s">
        <v>108</v>
      </c>
      <c r="K13" s="9" t="s">
        <v>112</v>
      </c>
    </row>
    <row r="14" spans="1:11" x14ac:dyDescent="0.25">
      <c r="C14" s="10" t="s">
        <v>112</v>
      </c>
      <c r="D14" s="11" t="s">
        <v>109</v>
      </c>
      <c r="E14" s="12">
        <v>10</v>
      </c>
      <c r="F14" s="17">
        <v>-55.67</v>
      </c>
      <c r="G14" s="14" t="s">
        <v>28</v>
      </c>
      <c r="H14" s="12"/>
      <c r="I14" s="12" t="s">
        <v>20</v>
      </c>
      <c r="J14" s="15" t="s">
        <v>106</v>
      </c>
      <c r="K14" s="9" t="s">
        <v>112</v>
      </c>
    </row>
    <row r="15" spans="1:11" x14ac:dyDescent="0.25">
      <c r="C15" s="10" t="s">
        <v>113</v>
      </c>
      <c r="D15" s="18" t="s">
        <v>114</v>
      </c>
      <c r="E15" s="12">
        <v>10</v>
      </c>
      <c r="F15" s="17">
        <v>-960</v>
      </c>
      <c r="G15" s="14" t="s">
        <v>28</v>
      </c>
      <c r="H15" s="12"/>
      <c r="I15" s="12" t="s">
        <v>20</v>
      </c>
      <c r="J15" s="15" t="s">
        <v>115</v>
      </c>
      <c r="K15" s="9" t="s">
        <v>116</v>
      </c>
    </row>
    <row r="16" spans="1:11" x14ac:dyDescent="0.25">
      <c r="C16" s="15"/>
      <c r="D16" s="18"/>
      <c r="E16" s="12">
        <v>10</v>
      </c>
      <c r="F16" s="17"/>
      <c r="G16" s="14"/>
      <c r="H16" s="12"/>
      <c r="I16" s="12" t="s">
        <v>20</v>
      </c>
      <c r="J16" s="15"/>
      <c r="K16" s="9"/>
    </row>
    <row r="17" spans="1:11" x14ac:dyDescent="0.25">
      <c r="C17" s="15"/>
      <c r="D17" s="18"/>
      <c r="E17" s="12">
        <v>10</v>
      </c>
      <c r="F17" s="17"/>
      <c r="G17" s="14"/>
      <c r="H17" s="12"/>
      <c r="I17" s="12" t="s">
        <v>20</v>
      </c>
      <c r="J17" s="15"/>
      <c r="K17" s="9"/>
    </row>
    <row r="18" spans="1:11" x14ac:dyDescent="0.25">
      <c r="C18" s="15"/>
      <c r="D18" s="18"/>
      <c r="E18" s="12">
        <v>10</v>
      </c>
      <c r="F18" s="17"/>
      <c r="G18" s="14"/>
      <c r="H18" s="12"/>
      <c r="I18" s="12" t="s">
        <v>20</v>
      </c>
      <c r="J18" s="15"/>
      <c r="K18" s="9"/>
    </row>
    <row r="19" spans="1:11" x14ac:dyDescent="0.25">
      <c r="C19" s="15"/>
      <c r="D19" s="11"/>
      <c r="E19" s="12">
        <v>10</v>
      </c>
      <c r="F19" s="17"/>
      <c r="G19" s="14"/>
      <c r="H19" s="12"/>
      <c r="I19" s="12" t="s">
        <v>20</v>
      </c>
      <c r="J19" s="15"/>
      <c r="K19" s="9"/>
    </row>
    <row r="20" spans="1:11" x14ac:dyDescent="0.25">
      <c r="C20" s="15"/>
      <c r="D20" s="19"/>
      <c r="E20" s="12">
        <v>10</v>
      </c>
      <c r="F20" s="17"/>
      <c r="G20" s="14"/>
      <c r="H20" s="12"/>
      <c r="I20" s="12" t="s">
        <v>20</v>
      </c>
      <c r="J20" s="15"/>
      <c r="K20" s="9"/>
    </row>
    <row r="21" spans="1:11" x14ac:dyDescent="0.25">
      <c r="C21" s="15"/>
      <c r="D21" s="19"/>
      <c r="E21" s="12">
        <v>10</v>
      </c>
      <c r="F21" s="17"/>
      <c r="G21" s="14"/>
      <c r="H21" s="12"/>
      <c r="I21" s="12" t="s">
        <v>20</v>
      </c>
      <c r="J21" s="15"/>
      <c r="K21" s="9"/>
    </row>
    <row r="22" spans="1:11" x14ac:dyDescent="0.25">
      <c r="C22" s="15"/>
      <c r="D22" s="20"/>
      <c r="E22" s="12">
        <v>10</v>
      </c>
      <c r="F22" s="17"/>
      <c r="G22" s="14"/>
      <c r="H22" s="12"/>
      <c r="I22" s="12" t="s">
        <v>20</v>
      </c>
      <c r="J22" s="15"/>
      <c r="K22" s="9"/>
    </row>
    <row r="23" spans="1:11" ht="15.75" thickBot="1" x14ac:dyDescent="0.3">
      <c r="E23" s="21" t="s">
        <v>30</v>
      </c>
      <c r="F23" s="22">
        <f>SUM(F6:F22)</f>
        <v>-2972.49</v>
      </c>
    </row>
    <row r="24" spans="1:11" ht="15.75" x14ac:dyDescent="0.25">
      <c r="A24" s="23"/>
    </row>
    <row r="26" spans="1:11" ht="82.5" customHeight="1" x14ac:dyDescent="0.25">
      <c r="D26" s="6" t="s">
        <v>31</v>
      </c>
      <c r="E26" s="7" t="s">
        <v>32</v>
      </c>
      <c r="F26" t="s">
        <v>5</v>
      </c>
      <c r="G26" s="7" t="s">
        <v>33</v>
      </c>
      <c r="H26" t="s">
        <v>5</v>
      </c>
      <c r="I26" t="s">
        <v>5</v>
      </c>
      <c r="J26" s="7" t="s">
        <v>34</v>
      </c>
    </row>
    <row r="27" spans="1:11" ht="15.75" x14ac:dyDescent="0.25">
      <c r="A27" s="24"/>
      <c r="D27" t="s">
        <v>35</v>
      </c>
      <c r="E27" s="8" t="s">
        <v>36</v>
      </c>
      <c r="F27" t="s">
        <v>37</v>
      </c>
      <c r="G27" s="8" t="s">
        <v>38</v>
      </c>
      <c r="H27" t="s">
        <v>13</v>
      </c>
      <c r="I27" t="s">
        <v>39</v>
      </c>
      <c r="J27" t="s">
        <v>40</v>
      </c>
    </row>
    <row r="28" spans="1:11" ht="15.75" x14ac:dyDescent="0.25">
      <c r="A28" s="25" t="s">
        <v>41</v>
      </c>
      <c r="D28" s="26" t="s">
        <v>42</v>
      </c>
      <c r="E28" s="16">
        <v>45668</v>
      </c>
      <c r="F28" s="27">
        <v>10</v>
      </c>
      <c r="G28" s="28">
        <v>-2972.49</v>
      </c>
      <c r="H28" s="26"/>
      <c r="I28" s="26"/>
      <c r="J28" s="29" t="s">
        <v>49</v>
      </c>
    </row>
    <row r="31" spans="1:11" x14ac:dyDescent="0.25">
      <c r="F31" s="30" t="s">
        <v>43</v>
      </c>
      <c r="G31" s="31">
        <f>F23-G28</f>
        <v>0</v>
      </c>
    </row>
    <row r="33" spans="6:6" ht="15.75" x14ac:dyDescent="0.25">
      <c r="F33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053E-F6C7-4495-983D-E516BBD123B6}">
  <dimension ref="A1:K31"/>
  <sheetViews>
    <sheetView topLeftCell="A2"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>
        <v>45637</v>
      </c>
      <c r="D6" s="11" t="s">
        <v>88</v>
      </c>
      <c r="E6" s="12">
        <v>10</v>
      </c>
      <c r="F6" s="13">
        <v>-27.48</v>
      </c>
      <c r="G6" s="14" t="s">
        <v>19</v>
      </c>
      <c r="H6" s="12"/>
      <c r="I6" s="12" t="s">
        <v>20</v>
      </c>
      <c r="J6" s="15" t="s">
        <v>89</v>
      </c>
      <c r="K6" s="10">
        <v>45637</v>
      </c>
    </row>
    <row r="7" spans="1:11" x14ac:dyDescent="0.25">
      <c r="A7" s="8" t="s">
        <v>22</v>
      </c>
      <c r="C7" s="10">
        <v>45637</v>
      </c>
      <c r="D7" s="11" t="s">
        <v>88</v>
      </c>
      <c r="E7" s="12">
        <v>10</v>
      </c>
      <c r="F7" s="13">
        <v>-8.4499999999999993</v>
      </c>
      <c r="G7" s="14" t="s">
        <v>19</v>
      </c>
      <c r="H7" s="12"/>
      <c r="I7" s="12" t="s">
        <v>20</v>
      </c>
      <c r="J7" s="15" t="s">
        <v>90</v>
      </c>
      <c r="K7" s="10">
        <v>45637</v>
      </c>
    </row>
    <row r="8" spans="1:11" x14ac:dyDescent="0.25">
      <c r="A8" s="9" t="s">
        <v>91</v>
      </c>
      <c r="C8" s="10">
        <v>45656</v>
      </c>
      <c r="D8" s="11" t="s">
        <v>92</v>
      </c>
      <c r="E8" s="12">
        <v>10</v>
      </c>
      <c r="F8" s="13">
        <v>-12</v>
      </c>
      <c r="G8" s="14" t="s">
        <v>19</v>
      </c>
      <c r="H8" s="12"/>
      <c r="I8" s="12" t="s">
        <v>20</v>
      </c>
      <c r="J8" s="15" t="s">
        <v>93</v>
      </c>
      <c r="K8" s="10">
        <v>45656</v>
      </c>
    </row>
    <row r="9" spans="1:11" x14ac:dyDescent="0.25">
      <c r="C9" s="10">
        <v>45645</v>
      </c>
      <c r="D9" s="11" t="s">
        <v>92</v>
      </c>
      <c r="E9" s="12">
        <v>10</v>
      </c>
      <c r="F9" s="13">
        <v>28.73</v>
      </c>
      <c r="G9" s="14" t="s">
        <v>19</v>
      </c>
      <c r="H9" s="12"/>
      <c r="I9" s="12" t="s">
        <v>20</v>
      </c>
      <c r="J9" s="15" t="s">
        <v>94</v>
      </c>
      <c r="K9" s="10">
        <v>45645</v>
      </c>
    </row>
    <row r="10" spans="1:11" x14ac:dyDescent="0.25">
      <c r="C10" s="10"/>
      <c r="D10" s="11"/>
      <c r="E10" s="12">
        <v>10</v>
      </c>
      <c r="F10" s="13"/>
      <c r="G10" s="14" t="s">
        <v>19</v>
      </c>
      <c r="H10" s="12"/>
      <c r="I10" s="12" t="s">
        <v>20</v>
      </c>
      <c r="J10" s="15"/>
      <c r="K10" s="16"/>
    </row>
    <row r="11" spans="1:11" x14ac:dyDescent="0.25">
      <c r="C11" s="15"/>
      <c r="D11" s="11"/>
      <c r="E11" s="12">
        <v>10</v>
      </c>
      <c r="F11" s="17"/>
      <c r="G11" s="14" t="s">
        <v>28</v>
      </c>
      <c r="H11" s="12"/>
      <c r="I11" s="12" t="s">
        <v>20</v>
      </c>
      <c r="J11" s="15"/>
      <c r="K11" s="9"/>
    </row>
    <row r="12" spans="1:11" x14ac:dyDescent="0.25">
      <c r="C12" s="15"/>
      <c r="D12" s="11"/>
      <c r="E12" s="12">
        <v>10</v>
      </c>
      <c r="F12" s="17"/>
      <c r="G12" s="14" t="s">
        <v>28</v>
      </c>
      <c r="H12" s="12"/>
      <c r="I12" s="12" t="s">
        <v>20</v>
      </c>
      <c r="J12" s="15"/>
      <c r="K12" s="9"/>
    </row>
    <row r="13" spans="1:11" x14ac:dyDescent="0.25">
      <c r="C13" s="15"/>
      <c r="D13" s="35"/>
      <c r="E13" s="12">
        <v>10</v>
      </c>
      <c r="F13" s="17"/>
      <c r="G13" s="14" t="s">
        <v>28</v>
      </c>
      <c r="H13" s="12"/>
      <c r="I13" s="12" t="s">
        <v>20</v>
      </c>
      <c r="J13" s="15"/>
      <c r="K13" s="9"/>
    </row>
    <row r="14" spans="1:11" x14ac:dyDescent="0.25">
      <c r="C14" s="15"/>
      <c r="D14" s="35"/>
      <c r="E14" s="12">
        <v>10</v>
      </c>
      <c r="F14" s="17"/>
      <c r="G14" s="14" t="s">
        <v>28</v>
      </c>
      <c r="H14" s="12"/>
      <c r="I14" s="12" t="s">
        <v>20</v>
      </c>
      <c r="J14" s="15"/>
      <c r="K14" s="9"/>
    </row>
    <row r="15" spans="1:11" x14ac:dyDescent="0.25">
      <c r="C15" s="15"/>
      <c r="D15" s="35"/>
      <c r="E15" s="12">
        <v>10</v>
      </c>
      <c r="F15" s="17"/>
      <c r="G15" s="14" t="s">
        <v>28</v>
      </c>
      <c r="H15" s="12"/>
      <c r="I15" s="12" t="s">
        <v>20</v>
      </c>
      <c r="J15" s="15"/>
      <c r="K15" s="9"/>
    </row>
    <row r="16" spans="1:11" x14ac:dyDescent="0.25">
      <c r="C16" s="15"/>
      <c r="D16" s="35"/>
      <c r="E16" s="12">
        <v>10</v>
      </c>
      <c r="F16" s="17"/>
      <c r="G16" s="14" t="s">
        <v>28</v>
      </c>
      <c r="H16" s="12"/>
      <c r="I16" s="12" t="s">
        <v>20</v>
      </c>
      <c r="J16" s="15"/>
      <c r="K16" s="9"/>
    </row>
    <row r="17" spans="1:11" x14ac:dyDescent="0.25">
      <c r="C17" s="15"/>
      <c r="D17" s="35"/>
      <c r="E17" s="12">
        <v>10</v>
      </c>
      <c r="F17" s="17"/>
      <c r="G17" s="14" t="s">
        <v>28</v>
      </c>
      <c r="H17" s="12"/>
      <c r="I17" s="12" t="s">
        <v>20</v>
      </c>
      <c r="J17" s="15"/>
      <c r="K17" s="9"/>
    </row>
    <row r="18" spans="1:11" x14ac:dyDescent="0.25">
      <c r="C18" s="15"/>
      <c r="D18" s="20"/>
      <c r="E18" s="12">
        <v>10</v>
      </c>
      <c r="F18" s="17"/>
      <c r="G18" s="14" t="s">
        <v>28</v>
      </c>
      <c r="H18" s="12"/>
      <c r="I18" s="12" t="s">
        <v>20</v>
      </c>
      <c r="J18" s="15"/>
      <c r="K18" s="9"/>
    </row>
    <row r="19" spans="1:11" x14ac:dyDescent="0.25">
      <c r="C19" s="15"/>
      <c r="D19" s="20"/>
      <c r="E19" s="12">
        <v>10</v>
      </c>
      <c r="F19" s="17"/>
      <c r="G19" s="14" t="s">
        <v>28</v>
      </c>
      <c r="H19" s="12"/>
      <c r="I19" s="12" t="s">
        <v>20</v>
      </c>
      <c r="J19" s="15"/>
      <c r="K19" s="9"/>
    </row>
    <row r="20" spans="1:11" x14ac:dyDescent="0.25">
      <c r="C20" s="15"/>
      <c r="D20" s="20"/>
      <c r="E20" s="12">
        <v>10</v>
      </c>
      <c r="F20" s="17"/>
      <c r="G20" s="14" t="s">
        <v>28</v>
      </c>
      <c r="H20" s="12"/>
      <c r="I20" s="12" t="s">
        <v>20</v>
      </c>
      <c r="J20" s="15"/>
      <c r="K20" s="9"/>
    </row>
    <row r="21" spans="1:11" ht="15.75" thickBot="1" x14ac:dyDescent="0.3">
      <c r="E21" s="21" t="s">
        <v>30</v>
      </c>
      <c r="F21" s="22">
        <f>SUM(F6:F20)</f>
        <v>-19.2</v>
      </c>
    </row>
    <row r="22" spans="1:11" ht="15.75" x14ac:dyDescent="0.25">
      <c r="A22" s="23"/>
    </row>
    <row r="24" spans="1:11" ht="82.5" customHeight="1" x14ac:dyDescent="0.25">
      <c r="D24" s="6" t="s">
        <v>31</v>
      </c>
      <c r="E24" s="7" t="s">
        <v>32</v>
      </c>
      <c r="F24" t="s">
        <v>5</v>
      </c>
      <c r="G24" s="7" t="s">
        <v>33</v>
      </c>
      <c r="H24" t="s">
        <v>5</v>
      </c>
      <c r="I24" t="s">
        <v>5</v>
      </c>
      <c r="J24" s="7" t="s">
        <v>34</v>
      </c>
    </row>
    <row r="25" spans="1:11" ht="15.75" x14ac:dyDescent="0.25">
      <c r="A25" s="24"/>
      <c r="D25" t="s">
        <v>35</v>
      </c>
      <c r="E25" s="8" t="s">
        <v>36</v>
      </c>
      <c r="F25" t="s">
        <v>37</v>
      </c>
      <c r="G25" s="8" t="s">
        <v>38</v>
      </c>
      <c r="H25" t="s">
        <v>13</v>
      </c>
      <c r="I25" t="s">
        <v>39</v>
      </c>
      <c r="J25" t="s">
        <v>40</v>
      </c>
    </row>
    <row r="26" spans="1:11" ht="15.75" x14ac:dyDescent="0.25">
      <c r="A26" s="25" t="s">
        <v>41</v>
      </c>
      <c r="D26" s="26" t="s">
        <v>42</v>
      </c>
      <c r="E26" s="16">
        <v>45668</v>
      </c>
      <c r="F26" s="27">
        <v>10</v>
      </c>
      <c r="G26" s="28">
        <v>-19.2</v>
      </c>
      <c r="H26" s="26"/>
      <c r="I26" s="26"/>
      <c r="J26" s="29" t="s">
        <v>65</v>
      </c>
    </row>
    <row r="29" spans="1:11" x14ac:dyDescent="0.25">
      <c r="F29" s="30" t="s">
        <v>43</v>
      </c>
      <c r="G29" s="31">
        <f>F21-G26</f>
        <v>0</v>
      </c>
    </row>
    <row r="31" spans="1:11" ht="15.75" x14ac:dyDescent="0.25">
      <c r="F31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7442-A7BB-4457-8A41-DE8A8B55FDFE}">
  <dimension ref="A1:K23"/>
  <sheetViews>
    <sheetView topLeftCell="A3" workbookViewId="0">
      <selection activeCell="F7" sqref="F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>
        <v>45645</v>
      </c>
      <c r="D6" s="11" t="s">
        <v>95</v>
      </c>
      <c r="E6" s="12">
        <v>10</v>
      </c>
      <c r="F6" s="13">
        <v>-153.84</v>
      </c>
      <c r="G6" s="14" t="s">
        <v>28</v>
      </c>
      <c r="H6" s="12"/>
      <c r="I6" s="12" t="s">
        <v>20</v>
      </c>
      <c r="J6" s="15" t="s">
        <v>96</v>
      </c>
      <c r="K6" s="10"/>
    </row>
    <row r="7" spans="1:11" x14ac:dyDescent="0.25">
      <c r="A7" s="8" t="s">
        <v>22</v>
      </c>
      <c r="C7" s="10">
        <v>45648</v>
      </c>
      <c r="D7" s="11" t="s">
        <v>97</v>
      </c>
      <c r="E7" s="12">
        <v>10</v>
      </c>
      <c r="F7" s="13">
        <v>-106.38</v>
      </c>
      <c r="G7" s="14" t="s">
        <v>28</v>
      </c>
      <c r="H7" s="12"/>
      <c r="I7" s="12" t="s">
        <v>20</v>
      </c>
      <c r="J7" s="15" t="s">
        <v>98</v>
      </c>
      <c r="K7" s="10"/>
    </row>
    <row r="8" spans="1:11" x14ac:dyDescent="0.25">
      <c r="A8" s="9" t="s">
        <v>91</v>
      </c>
      <c r="C8" s="10"/>
      <c r="D8" s="11"/>
      <c r="E8" s="12">
        <v>10</v>
      </c>
      <c r="F8" s="13"/>
      <c r="G8" s="14" t="s">
        <v>28</v>
      </c>
      <c r="H8" s="12"/>
      <c r="I8" s="12" t="s">
        <v>20</v>
      </c>
      <c r="J8" s="15"/>
      <c r="K8" s="10"/>
    </row>
    <row r="9" spans="1:11" x14ac:dyDescent="0.25">
      <c r="C9" s="10"/>
      <c r="D9" s="11"/>
      <c r="E9" s="12">
        <v>10</v>
      </c>
      <c r="F9" s="17"/>
      <c r="G9" s="14" t="s">
        <v>28</v>
      </c>
      <c r="H9" s="12"/>
      <c r="I9" s="12" t="s">
        <v>20</v>
      </c>
      <c r="J9" s="15"/>
      <c r="K9" s="10"/>
    </row>
    <row r="10" spans="1:11" x14ac:dyDescent="0.25">
      <c r="C10" s="10"/>
      <c r="D10" s="11"/>
      <c r="E10" s="12">
        <v>10</v>
      </c>
      <c r="F10" s="13"/>
      <c r="G10" s="14" t="s">
        <v>28</v>
      </c>
      <c r="H10" s="12"/>
      <c r="I10" s="12" t="s">
        <v>20</v>
      </c>
      <c r="J10" s="15"/>
      <c r="K10" s="10"/>
    </row>
    <row r="11" spans="1:11" x14ac:dyDescent="0.25">
      <c r="C11" s="10"/>
      <c r="D11" s="11"/>
      <c r="E11" s="12">
        <v>10</v>
      </c>
      <c r="F11" s="17"/>
      <c r="G11" s="14" t="s">
        <v>28</v>
      </c>
      <c r="H11" s="12"/>
      <c r="I11" s="12" t="s">
        <v>20</v>
      </c>
      <c r="J11" s="15"/>
      <c r="K11" s="10"/>
    </row>
    <row r="12" spans="1:11" x14ac:dyDescent="0.25">
      <c r="C12" s="10"/>
      <c r="D12" s="11"/>
      <c r="E12" s="12">
        <v>10</v>
      </c>
      <c r="F12" s="17"/>
      <c r="G12" s="14" t="s">
        <v>28</v>
      </c>
      <c r="H12" s="12"/>
      <c r="I12" s="12" t="s">
        <v>20</v>
      </c>
      <c r="J12" s="15"/>
      <c r="K12" s="10"/>
    </row>
    <row r="13" spans="1:11" ht="15.75" thickBot="1" x14ac:dyDescent="0.3">
      <c r="E13" s="21" t="s">
        <v>30</v>
      </c>
      <c r="F13" s="22">
        <f>SUM(F6:F12)</f>
        <v>-260.22000000000003</v>
      </c>
    </row>
    <row r="16" spans="1:11" ht="94.5" x14ac:dyDescent="0.25">
      <c r="D16" s="6" t="s">
        <v>31</v>
      </c>
      <c r="E16" s="7" t="s">
        <v>32</v>
      </c>
      <c r="F16" t="s">
        <v>5</v>
      </c>
      <c r="G16" s="7" t="s">
        <v>33</v>
      </c>
      <c r="H16" t="s">
        <v>5</v>
      </c>
      <c r="I16" t="s">
        <v>5</v>
      </c>
      <c r="J16" s="7" t="s">
        <v>34</v>
      </c>
    </row>
    <row r="17" spans="1:10" ht="15.75" x14ac:dyDescent="0.25">
      <c r="A17" s="23"/>
      <c r="D17" t="s">
        <v>35</v>
      </c>
      <c r="E17" s="8" t="s">
        <v>36</v>
      </c>
      <c r="F17" t="s">
        <v>37</v>
      </c>
      <c r="G17" s="8" t="s">
        <v>38</v>
      </c>
      <c r="H17" t="s">
        <v>13</v>
      </c>
      <c r="I17" t="s">
        <v>39</v>
      </c>
      <c r="J17" t="s">
        <v>40</v>
      </c>
    </row>
    <row r="18" spans="1:10" x14ac:dyDescent="0.25">
      <c r="D18" s="26" t="s">
        <v>42</v>
      </c>
      <c r="E18" s="16">
        <v>45727</v>
      </c>
      <c r="F18" s="27">
        <v>10</v>
      </c>
      <c r="G18" s="28">
        <v>-260.22000000000003</v>
      </c>
      <c r="H18" s="26"/>
      <c r="I18" s="26"/>
      <c r="J18" s="29" t="s">
        <v>49</v>
      </c>
    </row>
    <row r="19" spans="1:10" ht="82.5" customHeight="1" x14ac:dyDescent="0.25"/>
    <row r="20" spans="1:10" ht="15.75" x14ac:dyDescent="0.25">
      <c r="A20" s="24"/>
    </row>
    <row r="21" spans="1:10" ht="15.75" x14ac:dyDescent="0.25">
      <c r="A21" s="25" t="s">
        <v>41</v>
      </c>
      <c r="F21" s="30" t="s">
        <v>43</v>
      </c>
      <c r="G21" s="45">
        <f>F13-G18</f>
        <v>0</v>
      </c>
    </row>
    <row r="23" spans="1:10" ht="15.75" x14ac:dyDescent="0.25">
      <c r="F23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FC947-193D-4D0C-8652-3371304905B3}">
  <dimension ref="A1:K31"/>
  <sheetViews>
    <sheetView topLeftCell="A2" workbookViewId="0">
      <selection activeCell="A26" sqref="A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7.85546875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>
        <v>45638</v>
      </c>
      <c r="D6" s="32" t="s">
        <v>46</v>
      </c>
      <c r="E6" s="12">
        <v>10</v>
      </c>
      <c r="F6" s="13">
        <v>-397.99</v>
      </c>
      <c r="G6" s="14" t="s">
        <v>19</v>
      </c>
      <c r="H6" s="12"/>
      <c r="I6" s="12" t="s">
        <v>20</v>
      </c>
      <c r="J6" s="15" t="s">
        <v>47</v>
      </c>
      <c r="K6" s="10">
        <v>45638</v>
      </c>
    </row>
    <row r="7" spans="1:11" x14ac:dyDescent="0.25">
      <c r="A7" s="8" t="s">
        <v>22</v>
      </c>
      <c r="C7" s="33"/>
      <c r="D7" s="32"/>
      <c r="E7" s="34">
        <v>10</v>
      </c>
      <c r="F7" s="13"/>
      <c r="G7" s="14" t="s">
        <v>28</v>
      </c>
      <c r="H7" s="12"/>
      <c r="I7" s="12" t="s">
        <v>20</v>
      </c>
      <c r="J7" s="15"/>
      <c r="K7" s="33"/>
    </row>
    <row r="8" spans="1:11" x14ac:dyDescent="0.25">
      <c r="A8" s="9" t="s">
        <v>48</v>
      </c>
      <c r="B8" s="2">
        <v>8</v>
      </c>
      <c r="C8" s="33"/>
      <c r="D8" s="32"/>
      <c r="E8" s="34">
        <v>10</v>
      </c>
      <c r="F8" s="13"/>
      <c r="G8" s="14" t="s">
        <v>28</v>
      </c>
      <c r="H8" s="12"/>
      <c r="I8" s="12" t="s">
        <v>20</v>
      </c>
      <c r="J8" s="15"/>
      <c r="K8" s="33"/>
    </row>
    <row r="9" spans="1:11" x14ac:dyDescent="0.25">
      <c r="C9" s="10"/>
      <c r="D9" s="32"/>
      <c r="E9" s="12">
        <v>10</v>
      </c>
      <c r="F9" s="13"/>
      <c r="G9" s="14" t="s">
        <v>28</v>
      </c>
      <c r="H9" s="12"/>
      <c r="I9" s="12" t="s">
        <v>20</v>
      </c>
      <c r="J9" s="15"/>
      <c r="K9" s="10"/>
    </row>
    <row r="10" spans="1:11" x14ac:dyDescent="0.25">
      <c r="C10" s="10"/>
      <c r="D10" s="32"/>
      <c r="E10" s="12">
        <v>10</v>
      </c>
      <c r="F10" s="13"/>
      <c r="G10" s="14" t="s">
        <v>28</v>
      </c>
      <c r="H10" s="12"/>
      <c r="I10" s="12" t="s">
        <v>20</v>
      </c>
      <c r="J10" s="15"/>
      <c r="K10" s="10"/>
    </row>
    <row r="11" spans="1:11" x14ac:dyDescent="0.25">
      <c r="C11" s="10"/>
      <c r="D11" s="32"/>
      <c r="E11" s="12">
        <v>10</v>
      </c>
      <c r="F11" s="17"/>
      <c r="G11" s="14" t="s">
        <v>28</v>
      </c>
      <c r="H11" s="12"/>
      <c r="I11" s="12" t="s">
        <v>20</v>
      </c>
      <c r="J11" s="15"/>
      <c r="K11" s="10"/>
    </row>
    <row r="12" spans="1:11" x14ac:dyDescent="0.25">
      <c r="C12" s="10"/>
      <c r="D12" s="32"/>
      <c r="E12" s="12">
        <v>10</v>
      </c>
      <c r="F12" s="17"/>
      <c r="G12" s="14" t="s">
        <v>28</v>
      </c>
      <c r="H12" s="12"/>
      <c r="I12" s="12" t="s">
        <v>20</v>
      </c>
      <c r="J12" s="15"/>
      <c r="K12" s="16"/>
    </row>
    <row r="13" spans="1:11" x14ac:dyDescent="0.25">
      <c r="C13" s="10"/>
      <c r="D13" s="11"/>
      <c r="E13" s="12">
        <v>10</v>
      </c>
      <c r="F13" s="17"/>
      <c r="G13" s="14" t="s">
        <v>28</v>
      </c>
      <c r="H13" s="12"/>
      <c r="I13" s="12" t="s">
        <v>20</v>
      </c>
      <c r="J13" s="15"/>
      <c r="K13" s="16"/>
    </row>
    <row r="14" spans="1:11" x14ac:dyDescent="0.25">
      <c r="C14" s="15"/>
      <c r="D14" s="35"/>
      <c r="E14" s="12">
        <v>10</v>
      </c>
      <c r="F14" s="17"/>
      <c r="G14" s="14" t="s">
        <v>28</v>
      </c>
      <c r="H14" s="12"/>
      <c r="I14" s="12" t="s">
        <v>20</v>
      </c>
      <c r="J14" s="15"/>
      <c r="K14" s="9"/>
    </row>
    <row r="15" spans="1:11" x14ac:dyDescent="0.25">
      <c r="C15" s="15"/>
      <c r="D15" s="35"/>
      <c r="E15" s="12">
        <v>10</v>
      </c>
      <c r="F15" s="17"/>
      <c r="G15" s="14" t="s">
        <v>28</v>
      </c>
      <c r="H15" s="12"/>
      <c r="I15" s="12" t="s">
        <v>20</v>
      </c>
      <c r="J15" s="15"/>
      <c r="K15" s="9"/>
    </row>
    <row r="16" spans="1:11" x14ac:dyDescent="0.25">
      <c r="C16" s="15"/>
      <c r="D16" s="35"/>
      <c r="E16" s="12">
        <v>10</v>
      </c>
      <c r="F16" s="17"/>
      <c r="G16" s="14" t="s">
        <v>28</v>
      </c>
      <c r="H16" s="12"/>
      <c r="I16" s="12" t="s">
        <v>20</v>
      </c>
      <c r="J16" s="15"/>
      <c r="K16" s="9"/>
    </row>
    <row r="17" spans="1:11" x14ac:dyDescent="0.25">
      <c r="C17" s="15"/>
      <c r="D17" s="35"/>
      <c r="E17" s="12">
        <v>10</v>
      </c>
      <c r="F17" s="17"/>
      <c r="G17" s="14" t="s">
        <v>28</v>
      </c>
      <c r="H17" s="12"/>
      <c r="I17" s="12" t="s">
        <v>20</v>
      </c>
      <c r="J17" s="15"/>
      <c r="K17" s="9"/>
    </row>
    <row r="18" spans="1:11" x14ac:dyDescent="0.25">
      <c r="C18" s="15"/>
      <c r="D18" s="20"/>
      <c r="E18" s="12">
        <v>10</v>
      </c>
      <c r="F18" s="17"/>
      <c r="G18" s="14" t="s">
        <v>28</v>
      </c>
      <c r="H18" s="12"/>
      <c r="I18" s="12" t="s">
        <v>20</v>
      </c>
      <c r="J18" s="15"/>
      <c r="K18" s="9"/>
    </row>
    <row r="19" spans="1:11" x14ac:dyDescent="0.25">
      <c r="C19" s="15"/>
      <c r="D19" s="20"/>
      <c r="E19" s="12">
        <v>10</v>
      </c>
      <c r="F19" s="17"/>
      <c r="G19" s="14" t="s">
        <v>28</v>
      </c>
      <c r="H19" s="12"/>
      <c r="I19" s="12" t="s">
        <v>20</v>
      </c>
      <c r="J19" s="15"/>
      <c r="K19" s="9"/>
    </row>
    <row r="20" spans="1:11" x14ac:dyDescent="0.25">
      <c r="C20" s="15"/>
      <c r="D20" s="20"/>
      <c r="E20" s="12">
        <v>10</v>
      </c>
      <c r="F20" s="17"/>
      <c r="G20" s="14" t="s">
        <v>28</v>
      </c>
      <c r="H20" s="12"/>
      <c r="I20" s="12" t="s">
        <v>20</v>
      </c>
      <c r="J20" s="15"/>
      <c r="K20" s="9"/>
    </row>
    <row r="21" spans="1:11" ht="15.75" thickBot="1" x14ac:dyDescent="0.3">
      <c r="E21" s="21" t="s">
        <v>30</v>
      </c>
      <c r="F21" s="22">
        <f>SUM(F6:F20)</f>
        <v>-397.99</v>
      </c>
    </row>
    <row r="22" spans="1:11" ht="15.75" x14ac:dyDescent="0.25">
      <c r="A22" s="23"/>
    </row>
    <row r="24" spans="1:11" ht="82.5" customHeight="1" x14ac:dyDescent="0.25">
      <c r="D24" s="6" t="s">
        <v>31</v>
      </c>
      <c r="E24" s="7" t="s">
        <v>32</v>
      </c>
      <c r="F24" t="s">
        <v>5</v>
      </c>
      <c r="G24" s="7" t="s">
        <v>33</v>
      </c>
      <c r="H24" t="s">
        <v>5</v>
      </c>
      <c r="I24" t="s">
        <v>5</v>
      </c>
      <c r="J24" s="7" t="s">
        <v>34</v>
      </c>
    </row>
    <row r="25" spans="1:11" ht="15.75" x14ac:dyDescent="0.25">
      <c r="A25" s="24"/>
      <c r="D25" t="s">
        <v>35</v>
      </c>
      <c r="E25" s="8" t="s">
        <v>36</v>
      </c>
      <c r="F25" t="s">
        <v>37</v>
      </c>
      <c r="G25" s="8" t="s">
        <v>38</v>
      </c>
      <c r="H25" t="s">
        <v>13</v>
      </c>
      <c r="I25" t="s">
        <v>39</v>
      </c>
      <c r="J25" t="s">
        <v>40</v>
      </c>
    </row>
    <row r="26" spans="1:11" ht="15.75" x14ac:dyDescent="0.25">
      <c r="A26" s="25" t="s">
        <v>41</v>
      </c>
      <c r="D26" s="26" t="s">
        <v>42</v>
      </c>
      <c r="E26" s="16">
        <v>45638</v>
      </c>
      <c r="F26" s="27">
        <v>10</v>
      </c>
      <c r="G26" s="28">
        <v>-397.99</v>
      </c>
      <c r="H26" s="26"/>
      <c r="I26" s="26"/>
      <c r="J26" s="29" t="s">
        <v>49</v>
      </c>
    </row>
    <row r="29" spans="1:11" x14ac:dyDescent="0.25">
      <c r="F29" s="30" t="s">
        <v>43</v>
      </c>
      <c r="G29" s="31">
        <f>F21-G26</f>
        <v>0</v>
      </c>
    </row>
    <row r="31" spans="1:11" ht="15.75" x14ac:dyDescent="0.25">
      <c r="F31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B949-0089-4B16-8C82-6A1D190E48AA}">
  <dimension ref="A1:K21"/>
  <sheetViews>
    <sheetView zoomScale="85" zoomScaleNormal="85" workbookViewId="0">
      <selection activeCell="A16" sqref="A1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/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 t="s">
        <v>61</v>
      </c>
      <c r="D6" s="11" t="s">
        <v>62</v>
      </c>
      <c r="E6" s="12">
        <v>10</v>
      </c>
      <c r="F6" s="13">
        <v>-30</v>
      </c>
      <c r="G6" s="14" t="s">
        <v>59</v>
      </c>
      <c r="H6" s="12"/>
      <c r="I6" s="12" t="s">
        <v>20</v>
      </c>
      <c r="J6" s="15" t="s">
        <v>63</v>
      </c>
      <c r="K6" s="10" t="s">
        <v>61</v>
      </c>
    </row>
    <row r="7" spans="1:11" x14ac:dyDescent="0.25">
      <c r="A7" s="9"/>
      <c r="C7" s="10" t="s">
        <v>61</v>
      </c>
      <c r="D7" s="11" t="s">
        <v>62</v>
      </c>
      <c r="E7" s="12">
        <v>10</v>
      </c>
      <c r="F7" s="13">
        <v>-139</v>
      </c>
      <c r="G7" s="14" t="s">
        <v>19</v>
      </c>
      <c r="H7" s="12"/>
      <c r="I7" s="12" t="s">
        <v>20</v>
      </c>
      <c r="J7" s="15" t="s">
        <v>64</v>
      </c>
      <c r="K7" s="10" t="s">
        <v>61</v>
      </c>
    </row>
    <row r="8" spans="1:11" x14ac:dyDescent="0.25">
      <c r="A8" s="9"/>
      <c r="C8" s="10"/>
      <c r="D8" s="11"/>
      <c r="E8" s="12">
        <v>10</v>
      </c>
      <c r="F8" s="13"/>
      <c r="G8" s="14" t="s">
        <v>19</v>
      </c>
      <c r="H8" s="12"/>
      <c r="I8" s="12" t="s">
        <v>20</v>
      </c>
      <c r="J8" s="15"/>
      <c r="K8" s="10"/>
    </row>
    <row r="9" spans="1:11" x14ac:dyDescent="0.25">
      <c r="A9" s="8" t="s">
        <v>22</v>
      </c>
      <c r="C9" s="10"/>
      <c r="D9" s="11"/>
      <c r="E9" s="12">
        <v>10</v>
      </c>
      <c r="F9" s="13"/>
      <c r="G9" s="41" t="s">
        <v>19</v>
      </c>
      <c r="H9" s="12"/>
      <c r="I9" s="12" t="s">
        <v>20</v>
      </c>
      <c r="J9" s="15"/>
      <c r="K9" s="10"/>
    </row>
    <row r="10" spans="1:11" x14ac:dyDescent="0.25">
      <c r="C10" s="10"/>
      <c r="D10" s="11"/>
      <c r="E10" s="12">
        <v>10</v>
      </c>
      <c r="F10" s="13"/>
      <c r="G10" s="41" t="s">
        <v>19</v>
      </c>
      <c r="H10" s="12"/>
      <c r="I10" s="12" t="s">
        <v>20</v>
      </c>
      <c r="J10" s="15"/>
      <c r="K10" s="10"/>
    </row>
    <row r="11" spans="1:11" ht="15.75" thickBot="1" x14ac:dyDescent="0.3">
      <c r="E11" s="21" t="s">
        <v>30</v>
      </c>
      <c r="F11" s="22">
        <f>SUM(F6:F10)</f>
        <v>-169</v>
      </c>
    </row>
    <row r="12" spans="1:11" ht="15.75" x14ac:dyDescent="0.25">
      <c r="A12" s="23"/>
    </row>
    <row r="14" spans="1:11" ht="82.5" customHeight="1" x14ac:dyDescent="0.25">
      <c r="D14" s="6" t="s">
        <v>31</v>
      </c>
      <c r="E14" s="7" t="s">
        <v>32</v>
      </c>
      <c r="F14" t="s">
        <v>5</v>
      </c>
      <c r="G14" s="7" t="s">
        <v>33</v>
      </c>
      <c r="H14" t="s">
        <v>5</v>
      </c>
      <c r="I14" t="s">
        <v>5</v>
      </c>
      <c r="J14" s="7" t="s">
        <v>34</v>
      </c>
    </row>
    <row r="15" spans="1:11" ht="15.75" x14ac:dyDescent="0.25">
      <c r="A15" s="24"/>
      <c r="D15" t="s">
        <v>35</v>
      </c>
      <c r="E15" s="8" t="s">
        <v>36</v>
      </c>
      <c r="F15" t="s">
        <v>37</v>
      </c>
      <c r="G15" s="8" t="s">
        <v>38</v>
      </c>
      <c r="H15" t="s">
        <v>13</v>
      </c>
      <c r="I15" t="s">
        <v>39</v>
      </c>
      <c r="J15" t="s">
        <v>40</v>
      </c>
    </row>
    <row r="16" spans="1:11" ht="15.75" x14ac:dyDescent="0.25">
      <c r="A16" s="25" t="s">
        <v>41</v>
      </c>
      <c r="D16" s="26" t="s">
        <v>42</v>
      </c>
      <c r="E16" s="16">
        <v>45668</v>
      </c>
      <c r="F16" s="27">
        <v>10</v>
      </c>
      <c r="G16" s="28">
        <v>-169</v>
      </c>
      <c r="H16" s="26"/>
      <c r="I16" s="26"/>
      <c r="J16" s="29" t="s">
        <v>65</v>
      </c>
    </row>
    <row r="19" spans="6:7" x14ac:dyDescent="0.25">
      <c r="F19" s="30" t="s">
        <v>43</v>
      </c>
      <c r="G19" s="31">
        <f>F11-G16</f>
        <v>0</v>
      </c>
    </row>
    <row r="21" spans="6:7" ht="15.75" x14ac:dyDescent="0.25">
      <c r="F21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96E8E-CB4F-44F9-A94D-4C2C2C2F4C07}">
  <dimension ref="A1:K31"/>
  <sheetViews>
    <sheetView workbookViewId="0"/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>
        <v>45636</v>
      </c>
      <c r="D6" s="11" t="s">
        <v>117</v>
      </c>
      <c r="E6" s="12">
        <v>10</v>
      </c>
      <c r="F6" s="13">
        <v>-18</v>
      </c>
      <c r="G6" s="14" t="s">
        <v>28</v>
      </c>
      <c r="H6" s="12"/>
      <c r="I6" s="12" t="s">
        <v>20</v>
      </c>
      <c r="J6" s="15" t="s">
        <v>118</v>
      </c>
      <c r="K6" s="16">
        <v>45636</v>
      </c>
    </row>
    <row r="7" spans="1:11" x14ac:dyDescent="0.25">
      <c r="A7" s="8" t="s">
        <v>22</v>
      </c>
      <c r="C7" s="10">
        <v>45643</v>
      </c>
      <c r="D7" s="11" t="s">
        <v>117</v>
      </c>
      <c r="E7" s="12">
        <v>10</v>
      </c>
      <c r="F7" s="13">
        <v>-1.75</v>
      </c>
      <c r="G7" s="14" t="s">
        <v>28</v>
      </c>
      <c r="H7" s="12"/>
      <c r="I7" s="12" t="s">
        <v>20</v>
      </c>
      <c r="J7" s="15" t="s">
        <v>119</v>
      </c>
      <c r="K7" s="16">
        <v>45643</v>
      </c>
    </row>
    <row r="8" spans="1:11" x14ac:dyDescent="0.25">
      <c r="A8" s="9" t="s">
        <v>120</v>
      </c>
      <c r="C8" s="10">
        <v>45666</v>
      </c>
      <c r="D8" s="11" t="s">
        <v>117</v>
      </c>
      <c r="E8" s="12">
        <v>10</v>
      </c>
      <c r="F8" s="13">
        <v>-6.3</v>
      </c>
      <c r="G8" s="14" t="s">
        <v>19</v>
      </c>
      <c r="H8" s="12"/>
      <c r="I8" s="12" t="s">
        <v>20</v>
      </c>
      <c r="J8" s="15" t="s">
        <v>121</v>
      </c>
      <c r="K8" s="16">
        <v>45666</v>
      </c>
    </row>
    <row r="9" spans="1:11" x14ac:dyDescent="0.25">
      <c r="C9" s="10"/>
      <c r="D9" s="11"/>
      <c r="E9" s="12">
        <v>10</v>
      </c>
      <c r="F9" s="13"/>
      <c r="G9" s="14" t="s">
        <v>19</v>
      </c>
      <c r="H9" s="12"/>
      <c r="I9" s="12" t="s">
        <v>20</v>
      </c>
      <c r="J9" s="15"/>
      <c r="K9" s="16"/>
    </row>
    <row r="10" spans="1:11" x14ac:dyDescent="0.25">
      <c r="C10" s="10"/>
      <c r="D10" s="11"/>
      <c r="E10" s="12">
        <v>10</v>
      </c>
      <c r="F10" s="13"/>
      <c r="G10" s="14" t="s">
        <v>19</v>
      </c>
      <c r="H10" s="12"/>
      <c r="I10" s="12" t="s">
        <v>20</v>
      </c>
      <c r="J10" s="15"/>
      <c r="K10" s="16"/>
    </row>
    <row r="11" spans="1:11" x14ac:dyDescent="0.25">
      <c r="C11" s="15"/>
      <c r="D11" s="11"/>
      <c r="E11" s="12">
        <v>10</v>
      </c>
      <c r="F11" s="17"/>
      <c r="G11" s="14" t="s">
        <v>28</v>
      </c>
      <c r="H11" s="12"/>
      <c r="I11" s="12" t="s">
        <v>20</v>
      </c>
      <c r="J11" s="15"/>
      <c r="K11" s="9"/>
    </row>
    <row r="12" spans="1:11" x14ac:dyDescent="0.25">
      <c r="C12" s="15"/>
      <c r="D12" s="11"/>
      <c r="E12" s="12">
        <v>10</v>
      </c>
      <c r="F12" s="17"/>
      <c r="G12" s="14" t="s">
        <v>28</v>
      </c>
      <c r="H12" s="12"/>
      <c r="I12" s="12" t="s">
        <v>20</v>
      </c>
      <c r="J12" s="15"/>
      <c r="K12" s="9"/>
    </row>
    <row r="13" spans="1:11" x14ac:dyDescent="0.25">
      <c r="C13" s="15"/>
      <c r="D13" s="35"/>
      <c r="E13" s="12">
        <v>10</v>
      </c>
      <c r="F13" s="17"/>
      <c r="G13" s="14" t="s">
        <v>28</v>
      </c>
      <c r="H13" s="12"/>
      <c r="I13" s="12" t="s">
        <v>20</v>
      </c>
      <c r="J13" s="15"/>
      <c r="K13" s="9"/>
    </row>
    <row r="14" spans="1:11" x14ac:dyDescent="0.25">
      <c r="C14" s="15"/>
      <c r="D14" s="35"/>
      <c r="E14" s="12">
        <v>10</v>
      </c>
      <c r="F14" s="17"/>
      <c r="G14" s="14" t="s">
        <v>28</v>
      </c>
      <c r="H14" s="12"/>
      <c r="I14" s="12" t="s">
        <v>20</v>
      </c>
      <c r="J14" s="15"/>
      <c r="K14" s="9"/>
    </row>
    <row r="15" spans="1:11" x14ac:dyDescent="0.25">
      <c r="C15" s="15"/>
      <c r="D15" s="35"/>
      <c r="E15" s="12">
        <v>10</v>
      </c>
      <c r="F15" s="17"/>
      <c r="G15" s="14" t="s">
        <v>28</v>
      </c>
      <c r="H15" s="12"/>
      <c r="I15" s="12" t="s">
        <v>20</v>
      </c>
      <c r="J15" s="15"/>
      <c r="K15" s="9"/>
    </row>
    <row r="16" spans="1:11" x14ac:dyDescent="0.25">
      <c r="C16" s="15"/>
      <c r="D16" s="35"/>
      <c r="E16" s="12">
        <v>10</v>
      </c>
      <c r="F16" s="17"/>
      <c r="G16" s="14" t="s">
        <v>28</v>
      </c>
      <c r="H16" s="12"/>
      <c r="I16" s="12" t="s">
        <v>20</v>
      </c>
      <c r="J16" s="15"/>
      <c r="K16" s="9"/>
    </row>
    <row r="17" spans="1:11" x14ac:dyDescent="0.25">
      <c r="C17" s="15"/>
      <c r="D17" s="35"/>
      <c r="E17" s="12">
        <v>10</v>
      </c>
      <c r="F17" s="17"/>
      <c r="G17" s="14" t="s">
        <v>28</v>
      </c>
      <c r="H17" s="12"/>
      <c r="I17" s="12" t="s">
        <v>20</v>
      </c>
      <c r="J17" s="15"/>
      <c r="K17" s="9"/>
    </row>
    <row r="18" spans="1:11" x14ac:dyDescent="0.25">
      <c r="C18" s="15"/>
      <c r="D18" s="20"/>
      <c r="E18" s="12">
        <v>10</v>
      </c>
      <c r="F18" s="17"/>
      <c r="G18" s="14" t="s">
        <v>28</v>
      </c>
      <c r="H18" s="12"/>
      <c r="I18" s="12" t="s">
        <v>20</v>
      </c>
      <c r="J18" s="15"/>
      <c r="K18" s="9"/>
    </row>
    <row r="19" spans="1:11" x14ac:dyDescent="0.25">
      <c r="C19" s="15"/>
      <c r="D19" s="20"/>
      <c r="E19" s="12">
        <v>10</v>
      </c>
      <c r="F19" s="17"/>
      <c r="G19" s="14" t="s">
        <v>28</v>
      </c>
      <c r="H19" s="12"/>
      <c r="I19" s="12" t="s">
        <v>20</v>
      </c>
      <c r="J19" s="15"/>
      <c r="K19" s="9"/>
    </row>
    <row r="20" spans="1:11" x14ac:dyDescent="0.25">
      <c r="C20" s="15"/>
      <c r="D20" s="20"/>
      <c r="E20" s="12">
        <v>10</v>
      </c>
      <c r="F20" s="17"/>
      <c r="G20" s="14" t="s">
        <v>28</v>
      </c>
      <c r="H20" s="12"/>
      <c r="I20" s="12" t="s">
        <v>20</v>
      </c>
      <c r="J20" s="15"/>
      <c r="K20" s="9"/>
    </row>
    <row r="21" spans="1:11" ht="15.75" thickBot="1" x14ac:dyDescent="0.3">
      <c r="E21" s="21" t="s">
        <v>30</v>
      </c>
      <c r="F21" s="22">
        <f>SUM(F6:F20)</f>
        <v>-26.05</v>
      </c>
    </row>
    <row r="22" spans="1:11" ht="15.75" x14ac:dyDescent="0.25">
      <c r="A22" s="23"/>
    </row>
    <row r="24" spans="1:11" ht="82.5" customHeight="1" x14ac:dyDescent="0.25">
      <c r="D24" s="6" t="s">
        <v>31</v>
      </c>
      <c r="E24" s="7" t="s">
        <v>32</v>
      </c>
      <c r="F24" t="s">
        <v>5</v>
      </c>
      <c r="G24" s="7" t="s">
        <v>33</v>
      </c>
      <c r="H24" t="s">
        <v>5</v>
      </c>
      <c r="I24" t="s">
        <v>5</v>
      </c>
      <c r="J24" s="7" t="s">
        <v>34</v>
      </c>
    </row>
    <row r="25" spans="1:11" ht="15.75" x14ac:dyDescent="0.25">
      <c r="A25" s="24"/>
      <c r="D25" t="s">
        <v>35</v>
      </c>
      <c r="E25" s="8" t="s">
        <v>36</v>
      </c>
      <c r="F25" t="s">
        <v>37</v>
      </c>
      <c r="G25" s="8" t="s">
        <v>38</v>
      </c>
      <c r="H25" t="s">
        <v>13</v>
      </c>
      <c r="I25" t="s">
        <v>39</v>
      </c>
      <c r="J25" t="s">
        <v>40</v>
      </c>
    </row>
    <row r="26" spans="1:11" ht="15.75" x14ac:dyDescent="0.25">
      <c r="A26" s="25" t="s">
        <v>41</v>
      </c>
      <c r="D26" s="26" t="s">
        <v>42</v>
      </c>
      <c r="E26" s="16">
        <v>45668</v>
      </c>
      <c r="F26" s="27">
        <v>10</v>
      </c>
      <c r="G26" s="28">
        <v>-26.05</v>
      </c>
      <c r="H26" s="26"/>
      <c r="I26" s="26"/>
      <c r="J26" s="29" t="s">
        <v>65</v>
      </c>
    </row>
    <row r="29" spans="1:11" x14ac:dyDescent="0.25">
      <c r="F29" s="30" t="s">
        <v>43</v>
      </c>
      <c r="G29" s="31">
        <f>F21-G26</f>
        <v>0</v>
      </c>
    </row>
    <row r="31" spans="1:11" ht="15.75" x14ac:dyDescent="0.25">
      <c r="F31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2521-601F-46DA-B7C2-4BCB640BACC7}">
  <dimension ref="A1:L57"/>
  <sheetViews>
    <sheetView topLeftCell="A17" zoomScale="80" zoomScaleNormal="80" workbookViewId="0">
      <selection activeCell="A7" sqref="A7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customWidth="1"/>
    <col min="10" max="10" width="73.7109375" customWidth="1"/>
    <col min="11" max="11" width="16.85546875" customWidth="1"/>
    <col min="12" max="12" width="20.5703125" style="43" bestFit="1" customWidth="1"/>
    <col min="13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24" x14ac:dyDescent="0.4">
      <c r="A1" s="1" t="s">
        <v>0</v>
      </c>
      <c r="C1" s="3" t="s">
        <v>1</v>
      </c>
      <c r="D1" s="3"/>
    </row>
    <row r="2" spans="1:12" ht="15.75" x14ac:dyDescent="0.25">
      <c r="E2" s="4"/>
      <c r="J2" s="5"/>
    </row>
    <row r="3" spans="1:12" ht="15.75" x14ac:dyDescent="0.25">
      <c r="D3" s="6" t="s">
        <v>2</v>
      </c>
      <c r="F3" s="5"/>
      <c r="J3" s="5"/>
    </row>
    <row r="4" spans="1:12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2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2" x14ac:dyDescent="0.25">
      <c r="A6" s="8"/>
      <c r="D6" s="8"/>
      <c r="F6" s="8"/>
      <c r="G6" s="8"/>
    </row>
    <row r="7" spans="1:12" x14ac:dyDescent="0.25">
      <c r="A7" s="9"/>
      <c r="C7" s="16">
        <v>45637</v>
      </c>
      <c r="D7" s="11" t="s">
        <v>69</v>
      </c>
      <c r="E7" s="12">
        <v>10</v>
      </c>
      <c r="F7" s="13">
        <v>-206.66</v>
      </c>
      <c r="G7" s="14" t="s">
        <v>28</v>
      </c>
      <c r="H7" s="12"/>
      <c r="I7" s="12" t="s">
        <v>20</v>
      </c>
      <c r="J7" s="15" t="s">
        <v>70</v>
      </c>
      <c r="K7" s="16">
        <v>45637</v>
      </c>
      <c r="L7" s="43">
        <v>1</v>
      </c>
    </row>
    <row r="8" spans="1:12" x14ac:dyDescent="0.25">
      <c r="A8" s="9"/>
      <c r="C8" s="16">
        <v>45637</v>
      </c>
      <c r="D8" s="11" t="s">
        <v>71</v>
      </c>
      <c r="E8" s="12">
        <v>10</v>
      </c>
      <c r="F8" s="13">
        <v>-43.34</v>
      </c>
      <c r="G8" s="14" t="s">
        <v>28</v>
      </c>
      <c r="H8" s="12"/>
      <c r="I8" s="12" t="s">
        <v>20</v>
      </c>
      <c r="J8" s="15" t="s">
        <v>72</v>
      </c>
      <c r="K8" s="16">
        <v>45637</v>
      </c>
      <c r="L8" s="43">
        <v>1</v>
      </c>
    </row>
    <row r="9" spans="1:12" x14ac:dyDescent="0.25">
      <c r="A9" s="9"/>
      <c r="C9" s="16">
        <v>45639</v>
      </c>
      <c r="D9" s="11" t="s">
        <v>71</v>
      </c>
      <c r="E9" s="12">
        <v>10</v>
      </c>
      <c r="F9" s="13">
        <v>-164.33</v>
      </c>
      <c r="G9" s="14" t="s">
        <v>28</v>
      </c>
      <c r="H9" s="12"/>
      <c r="I9" s="12" t="s">
        <v>20</v>
      </c>
      <c r="J9" s="15" t="s">
        <v>73</v>
      </c>
      <c r="K9" s="16">
        <v>45639</v>
      </c>
      <c r="L9" s="43">
        <v>2</v>
      </c>
    </row>
    <row r="10" spans="1:12" x14ac:dyDescent="0.25">
      <c r="A10" s="8" t="s">
        <v>22</v>
      </c>
      <c r="C10" s="16">
        <v>45639</v>
      </c>
      <c r="D10" s="11" t="s">
        <v>69</v>
      </c>
      <c r="E10" s="12">
        <v>10</v>
      </c>
      <c r="F10" s="13">
        <v>-335.67</v>
      </c>
      <c r="G10" s="14" t="s">
        <v>28</v>
      </c>
      <c r="H10" s="12"/>
      <c r="I10" s="12" t="s">
        <v>20</v>
      </c>
      <c r="J10" s="15" t="s">
        <v>74</v>
      </c>
      <c r="K10" s="16">
        <v>45639</v>
      </c>
      <c r="L10" s="43">
        <v>2</v>
      </c>
    </row>
    <row r="11" spans="1:12" x14ac:dyDescent="0.25">
      <c r="A11" s="16"/>
      <c r="C11" s="16">
        <v>45640</v>
      </c>
      <c r="D11" s="11" t="s">
        <v>75</v>
      </c>
      <c r="E11" s="12">
        <v>10</v>
      </c>
      <c r="F11" s="13">
        <v>-174</v>
      </c>
      <c r="G11" s="14" t="s">
        <v>19</v>
      </c>
      <c r="H11" s="12"/>
      <c r="I11" s="12" t="s">
        <v>20</v>
      </c>
      <c r="J11" s="15" t="s">
        <v>76</v>
      </c>
      <c r="K11" s="16">
        <v>45640</v>
      </c>
      <c r="L11" s="43">
        <v>3</v>
      </c>
    </row>
    <row r="12" spans="1:12" x14ac:dyDescent="0.25">
      <c r="C12" s="16">
        <v>45640</v>
      </c>
      <c r="D12" s="11" t="s">
        <v>77</v>
      </c>
      <c r="E12" s="12">
        <v>10</v>
      </c>
      <c r="F12" s="13">
        <v>-500</v>
      </c>
      <c r="G12" s="14" t="s">
        <v>28</v>
      </c>
      <c r="H12" s="12"/>
      <c r="I12" s="12" t="s">
        <v>20</v>
      </c>
      <c r="J12" s="15" t="s">
        <v>78</v>
      </c>
      <c r="K12" s="16">
        <v>45640</v>
      </c>
      <c r="L12" s="43">
        <v>4</v>
      </c>
    </row>
    <row r="13" spans="1:12" x14ac:dyDescent="0.25">
      <c r="C13" s="16">
        <v>45641</v>
      </c>
      <c r="D13" s="11" t="s">
        <v>69</v>
      </c>
      <c r="E13" s="12">
        <v>10</v>
      </c>
      <c r="F13" s="13">
        <v>-224.37</v>
      </c>
      <c r="G13" s="14" t="s">
        <v>28</v>
      </c>
      <c r="H13" s="12"/>
      <c r="I13" s="12" t="s">
        <v>20</v>
      </c>
      <c r="J13" s="15" t="s">
        <v>79</v>
      </c>
      <c r="K13" s="16">
        <v>45641</v>
      </c>
      <c r="L13" s="43">
        <v>5</v>
      </c>
    </row>
    <row r="14" spans="1:12" x14ac:dyDescent="0.25">
      <c r="C14" s="16">
        <v>45641</v>
      </c>
      <c r="D14" s="11" t="s">
        <v>71</v>
      </c>
      <c r="E14" s="12">
        <v>10</v>
      </c>
      <c r="F14" s="13">
        <v>-25.63</v>
      </c>
      <c r="G14" s="14" t="s">
        <v>28</v>
      </c>
      <c r="H14" s="12"/>
      <c r="I14" s="12" t="s">
        <v>20</v>
      </c>
      <c r="J14" s="15" t="s">
        <v>72</v>
      </c>
      <c r="K14" s="16">
        <v>45641</v>
      </c>
      <c r="L14" s="43">
        <v>5</v>
      </c>
    </row>
    <row r="15" spans="1:12" x14ac:dyDescent="0.25">
      <c r="C15" s="16">
        <v>45644</v>
      </c>
      <c r="D15" s="11" t="s">
        <v>71</v>
      </c>
      <c r="E15" s="12">
        <v>10</v>
      </c>
      <c r="F15" s="13">
        <v>-173.66</v>
      </c>
      <c r="G15" s="14" t="s">
        <v>28</v>
      </c>
      <c r="H15" s="12"/>
      <c r="I15" s="12" t="s">
        <v>20</v>
      </c>
      <c r="J15" s="15" t="s">
        <v>73</v>
      </c>
      <c r="K15" s="16">
        <v>45644</v>
      </c>
      <c r="L15" s="43">
        <v>6</v>
      </c>
    </row>
    <row r="16" spans="1:12" x14ac:dyDescent="0.25">
      <c r="C16" s="16">
        <v>45644</v>
      </c>
      <c r="D16" s="11" t="s">
        <v>69</v>
      </c>
      <c r="E16" s="12">
        <v>10</v>
      </c>
      <c r="F16" s="13">
        <v>-326.33999999999997</v>
      </c>
      <c r="G16" s="14" t="s">
        <v>28</v>
      </c>
      <c r="H16" s="12"/>
      <c r="I16" s="12" t="s">
        <v>20</v>
      </c>
      <c r="J16" s="15" t="s">
        <v>74</v>
      </c>
      <c r="K16" s="16">
        <v>45644</v>
      </c>
      <c r="L16" s="43">
        <v>6</v>
      </c>
    </row>
    <row r="17" spans="3:12" x14ac:dyDescent="0.25">
      <c r="C17" s="16">
        <v>45645</v>
      </c>
      <c r="D17" s="11" t="s">
        <v>69</v>
      </c>
      <c r="E17" s="12">
        <v>10</v>
      </c>
      <c r="F17" s="13">
        <v>-219.66</v>
      </c>
      <c r="G17" s="14" t="s">
        <v>28</v>
      </c>
      <c r="H17" s="12"/>
      <c r="I17" s="12" t="s">
        <v>20</v>
      </c>
      <c r="J17" s="15" t="s">
        <v>79</v>
      </c>
      <c r="K17" s="16">
        <v>45645</v>
      </c>
      <c r="L17" s="43">
        <v>7</v>
      </c>
    </row>
    <row r="18" spans="3:12" x14ac:dyDescent="0.25">
      <c r="C18" s="16">
        <v>45645</v>
      </c>
      <c r="D18" s="11" t="s">
        <v>71</v>
      </c>
      <c r="E18" s="12">
        <v>10</v>
      </c>
      <c r="F18" s="13">
        <v>-30.34</v>
      </c>
      <c r="G18" s="14" t="s">
        <v>28</v>
      </c>
      <c r="H18" s="12"/>
      <c r="I18" s="12" t="s">
        <v>20</v>
      </c>
      <c r="J18" s="15" t="s">
        <v>72</v>
      </c>
      <c r="K18" s="16">
        <v>45645</v>
      </c>
      <c r="L18" s="43">
        <v>7</v>
      </c>
    </row>
    <row r="19" spans="3:12" x14ac:dyDescent="0.25">
      <c r="C19" s="16">
        <v>45645</v>
      </c>
      <c r="D19" s="11" t="s">
        <v>77</v>
      </c>
      <c r="E19" s="12">
        <v>10</v>
      </c>
      <c r="F19" s="13">
        <v>-300</v>
      </c>
      <c r="G19" s="14" t="s">
        <v>28</v>
      </c>
      <c r="H19" s="12"/>
      <c r="I19" s="12" t="s">
        <v>20</v>
      </c>
      <c r="J19" s="15" t="s">
        <v>80</v>
      </c>
      <c r="K19" s="16">
        <v>45645</v>
      </c>
      <c r="L19" s="43">
        <v>8</v>
      </c>
    </row>
    <row r="20" spans="3:12" x14ac:dyDescent="0.25">
      <c r="C20" s="16">
        <v>45647</v>
      </c>
      <c r="D20" s="11" t="s">
        <v>69</v>
      </c>
      <c r="E20" s="12">
        <v>10</v>
      </c>
      <c r="F20" s="13">
        <v>-250</v>
      </c>
      <c r="G20" s="14" t="s">
        <v>28</v>
      </c>
      <c r="H20" s="12"/>
      <c r="I20" s="12" t="s">
        <v>20</v>
      </c>
      <c r="J20" s="15" t="s">
        <v>79</v>
      </c>
      <c r="K20" s="16">
        <v>45647</v>
      </c>
      <c r="L20" s="43">
        <v>9</v>
      </c>
    </row>
    <row r="21" spans="3:12" x14ac:dyDescent="0.25">
      <c r="C21" s="16">
        <v>45647</v>
      </c>
      <c r="D21" s="11" t="s">
        <v>77</v>
      </c>
      <c r="E21" s="12">
        <v>10</v>
      </c>
      <c r="F21" s="13">
        <v>-500</v>
      </c>
      <c r="G21" s="14" t="s">
        <v>28</v>
      </c>
      <c r="H21" s="12"/>
      <c r="I21" s="12" t="s">
        <v>20</v>
      </c>
      <c r="J21" s="15" t="s">
        <v>78</v>
      </c>
      <c r="K21" s="16">
        <v>45647</v>
      </c>
      <c r="L21" s="43">
        <v>10</v>
      </c>
    </row>
    <row r="22" spans="3:12" x14ac:dyDescent="0.25">
      <c r="C22" s="16">
        <v>45647</v>
      </c>
      <c r="D22" s="11" t="s">
        <v>77</v>
      </c>
      <c r="E22" s="12">
        <v>10</v>
      </c>
      <c r="F22" s="13">
        <v>-18</v>
      </c>
      <c r="G22" s="14" t="s">
        <v>28</v>
      </c>
      <c r="H22" s="12"/>
      <c r="I22" s="12" t="s">
        <v>20</v>
      </c>
      <c r="J22" s="15" t="s">
        <v>81</v>
      </c>
      <c r="K22" s="16">
        <v>45647</v>
      </c>
      <c r="L22" s="43">
        <v>11</v>
      </c>
    </row>
    <row r="23" spans="3:12" x14ac:dyDescent="0.25">
      <c r="C23" s="16">
        <v>45650</v>
      </c>
      <c r="D23" s="11" t="s">
        <v>69</v>
      </c>
      <c r="E23" s="12">
        <v>10</v>
      </c>
      <c r="F23" s="13">
        <v>-116.89</v>
      </c>
      <c r="G23" s="14" t="s">
        <v>28</v>
      </c>
      <c r="H23" s="12"/>
      <c r="I23" s="12" t="s">
        <v>20</v>
      </c>
      <c r="J23" s="15" t="s">
        <v>79</v>
      </c>
      <c r="K23" s="16">
        <v>45650</v>
      </c>
      <c r="L23" s="43">
        <v>12</v>
      </c>
    </row>
    <row r="24" spans="3:12" x14ac:dyDescent="0.25">
      <c r="C24" s="16">
        <v>45651</v>
      </c>
      <c r="D24" s="11" t="s">
        <v>71</v>
      </c>
      <c r="E24" s="12">
        <v>10</v>
      </c>
      <c r="F24" s="13">
        <v>-54.96</v>
      </c>
      <c r="G24" s="14" t="s">
        <v>28</v>
      </c>
      <c r="H24" s="12"/>
      <c r="I24" s="12" t="s">
        <v>20</v>
      </c>
      <c r="J24" s="15" t="s">
        <v>82</v>
      </c>
      <c r="K24" s="16">
        <v>45651</v>
      </c>
      <c r="L24" s="43">
        <v>13</v>
      </c>
    </row>
    <row r="25" spans="3:12" x14ac:dyDescent="0.25">
      <c r="C25" s="16">
        <v>45651</v>
      </c>
      <c r="D25" s="11" t="s">
        <v>69</v>
      </c>
      <c r="E25" s="12">
        <v>10</v>
      </c>
      <c r="F25" s="13">
        <v>-445.04</v>
      </c>
      <c r="G25" s="14" t="s">
        <v>28</v>
      </c>
      <c r="H25" s="12"/>
      <c r="I25" s="12" t="s">
        <v>20</v>
      </c>
      <c r="J25" s="15" t="s">
        <v>74</v>
      </c>
      <c r="K25" s="16">
        <v>45651</v>
      </c>
      <c r="L25" s="43">
        <v>13</v>
      </c>
    </row>
    <row r="26" spans="3:12" x14ac:dyDescent="0.25">
      <c r="C26" s="16">
        <v>45654</v>
      </c>
      <c r="D26" s="11" t="s">
        <v>77</v>
      </c>
      <c r="E26" s="12">
        <v>10</v>
      </c>
      <c r="F26" s="13">
        <v>-500</v>
      </c>
      <c r="G26" s="14" t="s">
        <v>28</v>
      </c>
      <c r="H26" s="12"/>
      <c r="I26" s="12" t="s">
        <v>20</v>
      </c>
      <c r="J26" s="15" t="s">
        <v>78</v>
      </c>
      <c r="K26" s="16">
        <v>45654</v>
      </c>
      <c r="L26" s="43">
        <v>14</v>
      </c>
    </row>
    <row r="27" spans="3:12" x14ac:dyDescent="0.25">
      <c r="C27" s="16">
        <v>45654</v>
      </c>
      <c r="D27" s="11" t="s">
        <v>69</v>
      </c>
      <c r="E27" s="12">
        <v>10</v>
      </c>
      <c r="F27" s="13">
        <v>-65.209999999999994</v>
      </c>
      <c r="G27" s="14" t="s">
        <v>28</v>
      </c>
      <c r="H27" s="12"/>
      <c r="I27" s="12" t="s">
        <v>20</v>
      </c>
      <c r="J27" s="15" t="s">
        <v>79</v>
      </c>
      <c r="K27" s="16">
        <v>45654</v>
      </c>
      <c r="L27" s="43">
        <v>15</v>
      </c>
    </row>
    <row r="28" spans="3:12" x14ac:dyDescent="0.25">
      <c r="C28" s="16">
        <v>45656</v>
      </c>
      <c r="D28" s="11" t="s">
        <v>71</v>
      </c>
      <c r="E28" s="12">
        <v>10</v>
      </c>
      <c r="F28" s="13">
        <v>-190.82</v>
      </c>
      <c r="G28" s="14" t="s">
        <v>28</v>
      </c>
      <c r="H28" s="12"/>
      <c r="I28" s="12" t="s">
        <v>20</v>
      </c>
      <c r="J28" s="15" t="s">
        <v>73</v>
      </c>
      <c r="K28" s="16">
        <v>45656</v>
      </c>
      <c r="L28" s="43">
        <v>16</v>
      </c>
    </row>
    <row r="29" spans="3:12" x14ac:dyDescent="0.25">
      <c r="C29" s="16">
        <v>45656</v>
      </c>
      <c r="D29" s="11" t="s">
        <v>69</v>
      </c>
      <c r="E29" s="12">
        <v>10</v>
      </c>
      <c r="F29" s="13">
        <v>-309.18</v>
      </c>
      <c r="G29" s="14" t="s">
        <v>28</v>
      </c>
      <c r="H29" s="12"/>
      <c r="I29" s="12" t="s">
        <v>20</v>
      </c>
      <c r="J29" s="15" t="s">
        <v>74</v>
      </c>
      <c r="K29" s="16">
        <v>45656</v>
      </c>
      <c r="L29" s="43">
        <v>16</v>
      </c>
    </row>
    <row r="30" spans="3:12" x14ac:dyDescent="0.25">
      <c r="C30" s="16">
        <v>45656</v>
      </c>
      <c r="D30" s="11" t="s">
        <v>77</v>
      </c>
      <c r="E30" s="12">
        <v>10</v>
      </c>
      <c r="F30" s="13">
        <v>-81</v>
      </c>
      <c r="G30" s="14" t="s">
        <v>28</v>
      </c>
      <c r="H30" s="12"/>
      <c r="I30" s="12" t="s">
        <v>20</v>
      </c>
      <c r="J30" s="15" t="s">
        <v>81</v>
      </c>
      <c r="K30" s="16">
        <v>45656</v>
      </c>
      <c r="L30" s="43">
        <v>17</v>
      </c>
    </row>
    <row r="31" spans="3:12" x14ac:dyDescent="0.25">
      <c r="C31" s="16">
        <v>45657</v>
      </c>
      <c r="D31" s="11" t="s">
        <v>77</v>
      </c>
      <c r="E31" s="12">
        <v>10</v>
      </c>
      <c r="F31" s="13">
        <v>-73.17</v>
      </c>
      <c r="G31" s="14" t="s">
        <v>28</v>
      </c>
      <c r="H31" s="12"/>
      <c r="I31" s="12" t="s">
        <v>20</v>
      </c>
      <c r="J31" s="15" t="s">
        <v>83</v>
      </c>
      <c r="K31" s="16">
        <v>45657</v>
      </c>
      <c r="L31" s="43">
        <v>18</v>
      </c>
    </row>
    <row r="32" spans="3:12" x14ac:dyDescent="0.25">
      <c r="C32" s="16">
        <v>45658</v>
      </c>
      <c r="D32" s="11" t="s">
        <v>77</v>
      </c>
      <c r="E32" s="12">
        <v>10</v>
      </c>
      <c r="F32" s="13">
        <v>-240.23</v>
      </c>
      <c r="G32" s="14" t="s">
        <v>28</v>
      </c>
      <c r="H32" s="12"/>
      <c r="I32" s="12" t="s">
        <v>20</v>
      </c>
      <c r="J32" s="15" t="s">
        <v>78</v>
      </c>
      <c r="K32" s="16">
        <v>45658</v>
      </c>
      <c r="L32" s="43">
        <v>19</v>
      </c>
    </row>
    <row r="33" spans="1:12" x14ac:dyDescent="0.25">
      <c r="C33" s="16">
        <v>45658</v>
      </c>
      <c r="D33" s="11" t="s">
        <v>71</v>
      </c>
      <c r="E33" s="12">
        <v>10</v>
      </c>
      <c r="F33" s="13">
        <v>-96.43</v>
      </c>
      <c r="G33" s="14" t="s">
        <v>28</v>
      </c>
      <c r="H33" s="12"/>
      <c r="I33" s="12" t="s">
        <v>20</v>
      </c>
      <c r="J33" s="15" t="s">
        <v>73</v>
      </c>
      <c r="K33" s="16">
        <v>45658</v>
      </c>
      <c r="L33" s="43">
        <v>20</v>
      </c>
    </row>
    <row r="34" spans="1:12" x14ac:dyDescent="0.25">
      <c r="C34" s="16">
        <v>45658</v>
      </c>
      <c r="D34" s="11" t="s">
        <v>69</v>
      </c>
      <c r="E34" s="12">
        <v>10</v>
      </c>
      <c r="F34" s="13">
        <v>-69.84</v>
      </c>
      <c r="G34" s="14" t="s">
        <v>28</v>
      </c>
      <c r="H34" s="12"/>
      <c r="I34" s="12" t="s">
        <v>20</v>
      </c>
      <c r="J34" s="15" t="s">
        <v>74</v>
      </c>
      <c r="K34" s="16">
        <v>45658</v>
      </c>
      <c r="L34" s="43">
        <v>20</v>
      </c>
    </row>
    <row r="35" spans="1:12" x14ac:dyDescent="0.25">
      <c r="C35" s="16">
        <v>45660</v>
      </c>
      <c r="D35" s="11" t="s">
        <v>69</v>
      </c>
      <c r="E35" s="12">
        <v>10</v>
      </c>
      <c r="F35" s="13">
        <v>-250</v>
      </c>
      <c r="G35" s="14" t="s">
        <v>28</v>
      </c>
      <c r="H35" s="12"/>
      <c r="I35" s="12" t="s">
        <v>20</v>
      </c>
      <c r="J35" s="15" t="s">
        <v>79</v>
      </c>
      <c r="K35" s="16">
        <v>45660</v>
      </c>
      <c r="L35" s="43">
        <v>21</v>
      </c>
    </row>
    <row r="36" spans="1:12" x14ac:dyDescent="0.25">
      <c r="C36" s="16">
        <v>45661</v>
      </c>
      <c r="D36" s="11" t="s">
        <v>69</v>
      </c>
      <c r="E36" s="12">
        <v>10</v>
      </c>
      <c r="F36" s="13">
        <v>-250</v>
      </c>
      <c r="G36" s="14" t="s">
        <v>28</v>
      </c>
      <c r="H36" s="12"/>
      <c r="I36" s="12" t="s">
        <v>20</v>
      </c>
      <c r="J36" s="15" t="s">
        <v>79</v>
      </c>
      <c r="K36" s="16">
        <v>45661</v>
      </c>
      <c r="L36" s="43">
        <v>22</v>
      </c>
    </row>
    <row r="37" spans="1:12" x14ac:dyDescent="0.25">
      <c r="C37" s="16">
        <v>45661</v>
      </c>
      <c r="D37" s="11" t="s">
        <v>77</v>
      </c>
      <c r="E37" s="12">
        <v>10</v>
      </c>
      <c r="F37" s="13">
        <v>-300</v>
      </c>
      <c r="G37" s="14" t="s">
        <v>28</v>
      </c>
      <c r="H37" s="12"/>
      <c r="I37" s="12" t="s">
        <v>20</v>
      </c>
      <c r="J37" s="15" t="s">
        <v>80</v>
      </c>
      <c r="K37" s="16">
        <v>45661</v>
      </c>
      <c r="L37" s="43">
        <v>23</v>
      </c>
    </row>
    <row r="38" spans="1:12" x14ac:dyDescent="0.25">
      <c r="C38" s="16">
        <v>45662</v>
      </c>
      <c r="D38" s="11" t="s">
        <v>69</v>
      </c>
      <c r="E38" s="12">
        <v>10</v>
      </c>
      <c r="F38" s="13">
        <v>-250</v>
      </c>
      <c r="G38" s="14" t="s">
        <v>28</v>
      </c>
      <c r="H38" s="12"/>
      <c r="I38" s="12" t="s">
        <v>20</v>
      </c>
      <c r="J38" s="15" t="s">
        <v>79</v>
      </c>
      <c r="K38" s="16">
        <v>45662</v>
      </c>
      <c r="L38" s="43">
        <v>24</v>
      </c>
    </row>
    <row r="39" spans="1:12" x14ac:dyDescent="0.25">
      <c r="C39" s="16">
        <v>45662</v>
      </c>
      <c r="D39" s="11" t="s">
        <v>77</v>
      </c>
      <c r="E39" s="12">
        <v>10</v>
      </c>
      <c r="F39" s="13">
        <v>-500</v>
      </c>
      <c r="G39" s="14" t="s">
        <v>28</v>
      </c>
      <c r="H39" s="12"/>
      <c r="I39" s="12" t="s">
        <v>20</v>
      </c>
      <c r="J39" s="15" t="s">
        <v>78</v>
      </c>
      <c r="K39" s="16">
        <v>45662</v>
      </c>
      <c r="L39" s="43">
        <v>25</v>
      </c>
    </row>
    <row r="40" spans="1:12" x14ac:dyDescent="0.25">
      <c r="C40" s="16">
        <v>45662</v>
      </c>
      <c r="D40" s="11" t="s">
        <v>71</v>
      </c>
      <c r="E40" s="12">
        <v>10</v>
      </c>
      <c r="F40" s="13">
        <v>-111.24</v>
      </c>
      <c r="G40" s="14" t="s">
        <v>28</v>
      </c>
      <c r="H40" s="12"/>
      <c r="I40" s="12" t="s">
        <v>20</v>
      </c>
      <c r="J40" s="15" t="s">
        <v>73</v>
      </c>
      <c r="K40" s="16">
        <v>45662</v>
      </c>
      <c r="L40" s="43">
        <v>26</v>
      </c>
    </row>
    <row r="41" spans="1:12" x14ac:dyDescent="0.25">
      <c r="C41" s="16">
        <v>45662</v>
      </c>
      <c r="D41" s="11" t="s">
        <v>69</v>
      </c>
      <c r="E41" s="12">
        <v>10</v>
      </c>
      <c r="F41" s="13">
        <v>-388.76</v>
      </c>
      <c r="G41" s="14" t="s">
        <v>28</v>
      </c>
      <c r="H41" s="12"/>
      <c r="I41" s="12" t="s">
        <v>20</v>
      </c>
      <c r="J41" s="15" t="s">
        <v>74</v>
      </c>
      <c r="K41" s="16">
        <v>45662</v>
      </c>
      <c r="L41" s="43">
        <v>26</v>
      </c>
    </row>
    <row r="42" spans="1:12" x14ac:dyDescent="0.25">
      <c r="C42" s="16">
        <v>45663</v>
      </c>
      <c r="D42" s="11" t="s">
        <v>77</v>
      </c>
      <c r="E42" s="12">
        <v>10</v>
      </c>
      <c r="F42" s="13">
        <v>-300</v>
      </c>
      <c r="G42" s="14" t="s">
        <v>28</v>
      </c>
      <c r="H42" s="12"/>
      <c r="I42" s="12" t="s">
        <v>20</v>
      </c>
      <c r="J42" s="15" t="s">
        <v>84</v>
      </c>
      <c r="K42" s="16">
        <v>45663</v>
      </c>
      <c r="L42" s="43">
        <v>27</v>
      </c>
    </row>
    <row r="43" spans="1:12" x14ac:dyDescent="0.25">
      <c r="C43" s="16">
        <v>45665</v>
      </c>
      <c r="D43" s="11" t="s">
        <v>69</v>
      </c>
      <c r="E43" s="12">
        <v>10</v>
      </c>
      <c r="F43" s="13">
        <v>-250</v>
      </c>
      <c r="G43" s="14" t="s">
        <v>28</v>
      </c>
      <c r="H43" s="12"/>
      <c r="I43" s="12" t="s">
        <v>20</v>
      </c>
      <c r="J43" s="15" t="s">
        <v>79</v>
      </c>
      <c r="K43" s="16">
        <v>45665</v>
      </c>
      <c r="L43" s="43">
        <v>28</v>
      </c>
    </row>
    <row r="44" spans="1:12" x14ac:dyDescent="0.25">
      <c r="C44" s="16">
        <v>45665</v>
      </c>
      <c r="D44" s="11" t="s">
        <v>77</v>
      </c>
      <c r="E44" s="12">
        <v>10</v>
      </c>
      <c r="F44" s="13">
        <v>-300</v>
      </c>
      <c r="G44" s="14" t="s">
        <v>28</v>
      </c>
      <c r="H44" s="12"/>
      <c r="I44" s="12" t="s">
        <v>20</v>
      </c>
      <c r="J44" s="15" t="s">
        <v>85</v>
      </c>
      <c r="K44" s="16">
        <v>45665</v>
      </c>
      <c r="L44" s="43">
        <v>29</v>
      </c>
    </row>
    <row r="45" spans="1:12" x14ac:dyDescent="0.25">
      <c r="C45" s="16">
        <v>45665</v>
      </c>
      <c r="D45" s="11" t="s">
        <v>77</v>
      </c>
      <c r="E45" s="12">
        <v>10</v>
      </c>
      <c r="F45" s="13">
        <v>-80.790000000000006</v>
      </c>
      <c r="G45" s="14" t="s">
        <v>28</v>
      </c>
      <c r="H45" s="12"/>
      <c r="I45" s="12" t="s">
        <v>20</v>
      </c>
      <c r="J45" s="15" t="s">
        <v>81</v>
      </c>
      <c r="K45" s="16">
        <v>45665</v>
      </c>
      <c r="L45" s="43">
        <v>30</v>
      </c>
    </row>
    <row r="46" spans="1:12" x14ac:dyDescent="0.25">
      <c r="C46" s="16">
        <v>45666</v>
      </c>
      <c r="D46" s="11" t="s">
        <v>86</v>
      </c>
      <c r="E46" s="12">
        <v>10</v>
      </c>
      <c r="F46" s="13">
        <v>-11.44</v>
      </c>
      <c r="G46" s="14" t="s">
        <v>19</v>
      </c>
      <c r="H46" s="12"/>
      <c r="I46" s="12" t="s">
        <v>20</v>
      </c>
      <c r="J46" s="15" t="s">
        <v>87</v>
      </c>
      <c r="K46" s="16">
        <v>45666</v>
      </c>
      <c r="L46" s="43">
        <v>31</v>
      </c>
    </row>
    <row r="47" spans="1:12" ht="15.75" thickBot="1" x14ac:dyDescent="0.3">
      <c r="E47" s="21" t="s">
        <v>30</v>
      </c>
      <c r="F47" s="44">
        <f>SUM(F7:F46)</f>
        <v>-8727.0000000000018</v>
      </c>
    </row>
    <row r="48" spans="1:12" ht="15.75" x14ac:dyDescent="0.25">
      <c r="A48" s="23"/>
    </row>
    <row r="50" spans="1:10" ht="82.5" customHeight="1" x14ac:dyDescent="0.25">
      <c r="D50" s="6" t="s">
        <v>31</v>
      </c>
      <c r="E50" s="7" t="s">
        <v>32</v>
      </c>
      <c r="F50" t="s">
        <v>5</v>
      </c>
      <c r="G50" s="7" t="s">
        <v>33</v>
      </c>
      <c r="H50" t="s">
        <v>5</v>
      </c>
      <c r="I50" t="s">
        <v>5</v>
      </c>
      <c r="J50" s="7" t="s">
        <v>34</v>
      </c>
    </row>
    <row r="51" spans="1:10" ht="15.75" x14ac:dyDescent="0.25">
      <c r="A51" s="24"/>
      <c r="D51" t="s">
        <v>35</v>
      </c>
      <c r="E51" s="8" t="s">
        <v>36</v>
      </c>
      <c r="F51" t="s">
        <v>37</v>
      </c>
      <c r="G51" s="8" t="s">
        <v>38</v>
      </c>
      <c r="H51" t="s">
        <v>13</v>
      </c>
      <c r="I51" t="s">
        <v>39</v>
      </c>
      <c r="J51" t="s">
        <v>40</v>
      </c>
    </row>
    <row r="52" spans="1:10" ht="15.75" x14ac:dyDescent="0.25">
      <c r="A52" s="25" t="s">
        <v>41</v>
      </c>
      <c r="D52" s="26" t="s">
        <v>42</v>
      </c>
      <c r="E52" s="16">
        <v>45637</v>
      </c>
      <c r="F52" s="27">
        <v>10</v>
      </c>
      <c r="G52" s="28">
        <v>-8727</v>
      </c>
      <c r="H52" s="26"/>
      <c r="I52" s="26"/>
      <c r="J52" s="29" t="s">
        <v>45</v>
      </c>
    </row>
    <row r="55" spans="1:10" x14ac:dyDescent="0.25">
      <c r="F55" s="30" t="s">
        <v>43</v>
      </c>
      <c r="G55" s="31">
        <f>F47-G52</f>
        <v>0</v>
      </c>
    </row>
    <row r="57" spans="1:10" ht="15.75" x14ac:dyDescent="0.25">
      <c r="F57" s="23" t="s">
        <v>44</v>
      </c>
    </row>
  </sheetData>
  <autoFilter ref="J1:J57" xr:uid="{AF236925-298E-43AB-9B60-0B64D84E7E02}"/>
  <dataValidations count="1">
    <dataValidation type="textLength" operator="lessThanOrEqual" allowBlank="1" showInputMessage="1" showErrorMessage="1" sqref="J1:J1048576" xr:uid="{65320D75-54F4-4699-B346-98A80443172F}">
      <formula1>38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9095-0CDC-44AC-A46E-2341266DE518}">
  <dimension ref="A1:K31"/>
  <sheetViews>
    <sheetView zoomScale="85" zoomScaleNormal="85"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34.85546875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>
        <v>46003</v>
      </c>
      <c r="D6" s="11" t="s">
        <v>122</v>
      </c>
      <c r="E6" s="12">
        <v>10</v>
      </c>
      <c r="F6" s="13">
        <v>-6.5</v>
      </c>
      <c r="G6" s="14" t="s">
        <v>28</v>
      </c>
      <c r="H6" s="12"/>
      <c r="I6" s="12" t="s">
        <v>20</v>
      </c>
      <c r="J6" s="15" t="s">
        <v>123</v>
      </c>
      <c r="K6" s="16">
        <v>45638</v>
      </c>
    </row>
    <row r="7" spans="1:11" x14ac:dyDescent="0.25">
      <c r="A7" s="8" t="s">
        <v>22</v>
      </c>
      <c r="C7" s="10"/>
      <c r="D7" s="11"/>
      <c r="E7" s="12">
        <v>10</v>
      </c>
      <c r="F7" s="13"/>
      <c r="G7" s="14" t="s">
        <v>19</v>
      </c>
      <c r="H7" s="12"/>
      <c r="I7" s="12" t="s">
        <v>20</v>
      </c>
      <c r="J7" s="15"/>
      <c r="K7" s="16"/>
    </row>
    <row r="8" spans="1:11" x14ac:dyDescent="0.25">
      <c r="A8" s="16" t="s">
        <v>124</v>
      </c>
      <c r="C8" s="10"/>
      <c r="D8" s="11"/>
      <c r="E8" s="12">
        <v>10</v>
      </c>
      <c r="F8" s="13"/>
      <c r="G8" s="14" t="s">
        <v>19</v>
      </c>
      <c r="H8" s="12"/>
      <c r="I8" s="12" t="s">
        <v>20</v>
      </c>
      <c r="J8" s="15"/>
      <c r="K8" s="16"/>
    </row>
    <row r="9" spans="1:11" x14ac:dyDescent="0.25">
      <c r="C9" s="10"/>
      <c r="D9" s="11"/>
      <c r="E9" s="12">
        <v>10</v>
      </c>
      <c r="F9" s="13"/>
      <c r="G9" s="14" t="s">
        <v>19</v>
      </c>
      <c r="H9" s="12"/>
      <c r="I9" s="12" t="s">
        <v>20</v>
      </c>
      <c r="J9" s="15"/>
      <c r="K9" s="16"/>
    </row>
    <row r="10" spans="1:11" x14ac:dyDescent="0.25">
      <c r="C10" s="10"/>
      <c r="D10" s="11"/>
      <c r="E10" s="12">
        <v>10</v>
      </c>
      <c r="F10" s="13"/>
      <c r="G10" s="14" t="s">
        <v>19</v>
      </c>
      <c r="H10" s="12"/>
      <c r="I10" s="12" t="s">
        <v>20</v>
      </c>
      <c r="J10" s="15"/>
      <c r="K10" s="16"/>
    </row>
    <row r="11" spans="1:11" x14ac:dyDescent="0.25">
      <c r="C11" s="10"/>
      <c r="D11" s="11"/>
      <c r="E11" s="12">
        <v>10</v>
      </c>
      <c r="F11" s="17"/>
      <c r="G11" s="14" t="s">
        <v>19</v>
      </c>
      <c r="H11" s="12"/>
      <c r="I11" s="12" t="s">
        <v>20</v>
      </c>
      <c r="J11" s="15"/>
      <c r="K11" s="16"/>
    </row>
    <row r="12" spans="1:11" x14ac:dyDescent="0.25">
      <c r="C12" s="10"/>
      <c r="D12" s="11"/>
      <c r="E12" s="12">
        <v>10</v>
      </c>
      <c r="F12" s="17"/>
      <c r="G12" s="14" t="s">
        <v>19</v>
      </c>
      <c r="H12" s="12"/>
      <c r="I12" s="12" t="s">
        <v>20</v>
      </c>
      <c r="J12" s="15"/>
      <c r="K12" s="16"/>
    </row>
    <row r="13" spans="1:11" x14ac:dyDescent="0.25">
      <c r="C13" s="10"/>
      <c r="D13" s="11"/>
      <c r="E13" s="12">
        <v>10</v>
      </c>
      <c r="F13" s="17"/>
      <c r="G13" s="14" t="s">
        <v>19</v>
      </c>
      <c r="H13" s="12"/>
      <c r="I13" s="12" t="s">
        <v>20</v>
      </c>
      <c r="J13" s="15"/>
      <c r="K13" s="16"/>
    </row>
    <row r="14" spans="1:11" x14ac:dyDescent="0.25">
      <c r="C14" s="10"/>
      <c r="D14" s="46"/>
      <c r="E14" s="12">
        <v>10</v>
      </c>
      <c r="F14" s="17"/>
      <c r="G14" s="14" t="s">
        <v>19</v>
      </c>
      <c r="H14" s="12"/>
      <c r="I14" s="12" t="s">
        <v>20</v>
      </c>
      <c r="J14" s="15"/>
      <c r="K14" s="16"/>
    </row>
    <row r="15" spans="1:11" x14ac:dyDescent="0.25">
      <c r="C15" s="10"/>
      <c r="D15" s="11"/>
      <c r="E15" s="12">
        <v>10</v>
      </c>
      <c r="F15" s="17"/>
      <c r="G15" s="14" t="s">
        <v>19</v>
      </c>
      <c r="H15" s="12"/>
      <c r="I15" s="12" t="s">
        <v>20</v>
      </c>
      <c r="J15" s="15"/>
      <c r="K15" s="16"/>
    </row>
    <row r="16" spans="1:11" x14ac:dyDescent="0.25">
      <c r="C16" s="10"/>
      <c r="D16" s="11"/>
      <c r="E16" s="12">
        <v>10</v>
      </c>
      <c r="F16" s="17"/>
      <c r="G16" s="14" t="s">
        <v>19</v>
      </c>
      <c r="H16" s="12"/>
      <c r="I16" s="12" t="s">
        <v>20</v>
      </c>
      <c r="J16" s="15"/>
      <c r="K16" s="16"/>
    </row>
    <row r="17" spans="1:11" x14ac:dyDescent="0.25">
      <c r="C17" s="10"/>
      <c r="D17" s="11"/>
      <c r="E17" s="12">
        <v>10</v>
      </c>
      <c r="F17" s="17"/>
      <c r="G17" s="14" t="s">
        <v>19</v>
      </c>
      <c r="H17" s="12"/>
      <c r="I17" s="12" t="s">
        <v>20</v>
      </c>
      <c r="J17" s="15"/>
      <c r="K17" s="16"/>
    </row>
    <row r="18" spans="1:11" x14ac:dyDescent="0.25">
      <c r="C18" s="15"/>
      <c r="D18" s="20"/>
      <c r="E18" s="12">
        <v>10</v>
      </c>
      <c r="F18" s="17"/>
      <c r="G18" s="14" t="s">
        <v>28</v>
      </c>
      <c r="H18" s="12"/>
      <c r="I18" s="12" t="s">
        <v>20</v>
      </c>
      <c r="J18" s="15"/>
      <c r="K18" s="9"/>
    </row>
    <row r="19" spans="1:11" x14ac:dyDescent="0.25">
      <c r="C19" s="15"/>
      <c r="D19" s="20"/>
      <c r="E19" s="12">
        <v>10</v>
      </c>
      <c r="F19" s="17"/>
      <c r="G19" s="14" t="s">
        <v>28</v>
      </c>
      <c r="H19" s="12"/>
      <c r="I19" s="12" t="s">
        <v>20</v>
      </c>
      <c r="J19" s="15"/>
      <c r="K19" s="9"/>
    </row>
    <row r="20" spans="1:11" x14ac:dyDescent="0.25">
      <c r="C20" s="15"/>
      <c r="D20" s="20"/>
      <c r="E20" s="12">
        <v>10</v>
      </c>
      <c r="F20" s="17"/>
      <c r="G20" s="14" t="s">
        <v>28</v>
      </c>
      <c r="H20" s="12"/>
      <c r="I20" s="12" t="s">
        <v>20</v>
      </c>
      <c r="J20" s="15"/>
      <c r="K20" s="9"/>
    </row>
    <row r="21" spans="1:11" ht="15.75" thickBot="1" x14ac:dyDescent="0.3">
      <c r="E21" s="21" t="s">
        <v>30</v>
      </c>
      <c r="F21" s="22">
        <f>SUM(F6:F20)</f>
        <v>-6.5</v>
      </c>
    </row>
    <row r="22" spans="1:11" ht="15.75" x14ac:dyDescent="0.25">
      <c r="A22" s="23"/>
    </row>
    <row r="24" spans="1:11" ht="82.5" customHeight="1" x14ac:dyDescent="0.25">
      <c r="D24" s="6" t="s">
        <v>31</v>
      </c>
      <c r="E24" s="7" t="s">
        <v>32</v>
      </c>
      <c r="F24" t="s">
        <v>5</v>
      </c>
      <c r="G24" s="7" t="s">
        <v>33</v>
      </c>
      <c r="H24" t="s">
        <v>5</v>
      </c>
      <c r="I24" t="s">
        <v>5</v>
      </c>
      <c r="J24" s="7" t="s">
        <v>34</v>
      </c>
    </row>
    <row r="25" spans="1:11" ht="15.75" x14ac:dyDescent="0.25">
      <c r="A25" s="24"/>
      <c r="D25" t="s">
        <v>35</v>
      </c>
      <c r="E25" s="8" t="s">
        <v>36</v>
      </c>
      <c r="F25" t="s">
        <v>37</v>
      </c>
      <c r="G25" s="8" t="s">
        <v>38</v>
      </c>
      <c r="H25" t="s">
        <v>13</v>
      </c>
      <c r="I25" t="s">
        <v>39</v>
      </c>
      <c r="J25" t="s">
        <v>40</v>
      </c>
    </row>
    <row r="26" spans="1:11" ht="15.75" x14ac:dyDescent="0.25">
      <c r="A26" s="25" t="s">
        <v>41</v>
      </c>
      <c r="D26" s="26" t="s">
        <v>42</v>
      </c>
      <c r="E26" s="16">
        <v>45668</v>
      </c>
      <c r="F26" s="27">
        <v>10</v>
      </c>
      <c r="G26" s="28">
        <v>-6.5</v>
      </c>
      <c r="H26" s="26"/>
      <c r="I26" s="26"/>
      <c r="J26" s="29" t="s">
        <v>49</v>
      </c>
    </row>
    <row r="29" spans="1:11" x14ac:dyDescent="0.25">
      <c r="F29" s="30" t="s">
        <v>43</v>
      </c>
      <c r="G29" s="31">
        <f>F21-G26</f>
        <v>0</v>
      </c>
    </row>
    <row r="31" spans="1:11" ht="15.75" x14ac:dyDescent="0.25">
      <c r="F31" s="23" t="s">
        <v>44</v>
      </c>
    </row>
  </sheetData>
  <dataValidations count="1">
    <dataValidation type="textLength" operator="lessThanOrEqual" allowBlank="1" showInputMessage="1" showErrorMessage="1" sqref="J1:J1048576" xr:uid="{F86A1F20-B4AC-4AF1-8575-4790D085D02D}">
      <formula1>38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A6E4-695B-4346-8A0F-2AE4C4E44C04}">
  <dimension ref="A1:K22"/>
  <sheetViews>
    <sheetView workbookViewId="0">
      <selection activeCell="C13" sqref="C13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4" x14ac:dyDescent="0.4">
      <c r="A1" s="1" t="s">
        <v>0</v>
      </c>
      <c r="C1" s="3" t="s">
        <v>1</v>
      </c>
      <c r="D1" s="3"/>
    </row>
    <row r="2" spans="1:11" ht="15.75" x14ac:dyDescent="0.25">
      <c r="E2" s="4"/>
      <c r="J2" s="5"/>
    </row>
    <row r="3" spans="1:11" ht="15.75" x14ac:dyDescent="0.25">
      <c r="D3" s="6" t="s">
        <v>2</v>
      </c>
      <c r="F3" s="5"/>
      <c r="J3" s="5"/>
    </row>
    <row r="4" spans="1:11" ht="70.5" customHeight="1" x14ac:dyDescent="0.25">
      <c r="C4" s="7" t="s">
        <v>3</v>
      </c>
      <c r="D4" s="7" t="s">
        <v>4</v>
      </c>
      <c r="E4" t="s">
        <v>5</v>
      </c>
      <c r="F4" s="7" t="s">
        <v>6</v>
      </c>
      <c r="G4" s="7" t="s">
        <v>7</v>
      </c>
      <c r="H4" t="s">
        <v>5</v>
      </c>
      <c r="I4" t="s">
        <v>5</v>
      </c>
      <c r="J4" s="7" t="s">
        <v>8</v>
      </c>
      <c r="K4" s="7" t="s">
        <v>3</v>
      </c>
    </row>
    <row r="5" spans="1:11" x14ac:dyDescent="0.25">
      <c r="A5" s="8" t="s">
        <v>9</v>
      </c>
      <c r="D5" s="8" t="s">
        <v>10</v>
      </c>
      <c r="E5" t="s">
        <v>11</v>
      </c>
      <c r="F5" s="8" t="s">
        <v>12</v>
      </c>
      <c r="G5" s="8" t="s">
        <v>13</v>
      </c>
      <c r="H5" t="s">
        <v>14</v>
      </c>
      <c r="I5" t="s">
        <v>15</v>
      </c>
      <c r="J5" t="s">
        <v>16</v>
      </c>
    </row>
    <row r="6" spans="1:11" x14ac:dyDescent="0.25">
      <c r="A6" s="9"/>
      <c r="C6" s="10">
        <v>45637</v>
      </c>
      <c r="D6" s="11" t="s">
        <v>66</v>
      </c>
      <c r="E6" s="12">
        <v>10</v>
      </c>
      <c r="F6" s="13">
        <v>1175</v>
      </c>
      <c r="G6" s="14" t="s">
        <v>28</v>
      </c>
      <c r="H6" s="12"/>
      <c r="I6" s="12" t="s">
        <v>20</v>
      </c>
      <c r="J6" s="15" t="s">
        <v>67</v>
      </c>
      <c r="K6" s="10">
        <v>45637</v>
      </c>
    </row>
    <row r="7" spans="1:11" x14ac:dyDescent="0.25">
      <c r="A7" s="8" t="s">
        <v>22</v>
      </c>
      <c r="C7" s="16"/>
      <c r="D7" s="11"/>
      <c r="E7" s="12">
        <v>10</v>
      </c>
      <c r="F7" s="42"/>
      <c r="G7" s="14" t="s">
        <v>28</v>
      </c>
      <c r="H7" s="12"/>
      <c r="I7" s="12" t="s">
        <v>20</v>
      </c>
      <c r="J7" s="15"/>
      <c r="K7" s="16"/>
    </row>
    <row r="8" spans="1:11" x14ac:dyDescent="0.25">
      <c r="A8" s="9" t="s">
        <v>68</v>
      </c>
      <c r="C8" s="10"/>
      <c r="D8" s="11"/>
      <c r="E8" s="12">
        <v>10</v>
      </c>
      <c r="F8" s="13"/>
      <c r="G8" s="14" t="s">
        <v>28</v>
      </c>
      <c r="H8" s="12"/>
      <c r="I8" s="12" t="s">
        <v>20</v>
      </c>
      <c r="J8" s="15"/>
      <c r="K8" s="10"/>
    </row>
    <row r="9" spans="1:11" x14ac:dyDescent="0.25">
      <c r="C9" s="10"/>
      <c r="D9" s="11"/>
      <c r="E9" s="12">
        <v>10</v>
      </c>
      <c r="F9" s="13"/>
      <c r="G9" s="14" t="s">
        <v>19</v>
      </c>
      <c r="H9" s="12"/>
      <c r="I9" s="12" t="s">
        <v>20</v>
      </c>
      <c r="J9" s="15"/>
      <c r="K9" s="10"/>
    </row>
    <row r="10" spans="1:11" x14ac:dyDescent="0.25">
      <c r="C10" s="10"/>
      <c r="D10" s="11"/>
      <c r="E10" s="12">
        <v>10</v>
      </c>
      <c r="F10" s="17"/>
      <c r="G10" s="14"/>
      <c r="H10" s="12"/>
      <c r="I10" s="12" t="s">
        <v>20</v>
      </c>
      <c r="J10" s="15"/>
      <c r="K10" s="10"/>
    </row>
    <row r="11" spans="1:11" x14ac:dyDescent="0.25">
      <c r="C11" s="10"/>
      <c r="D11" s="11"/>
      <c r="E11" s="12">
        <v>10</v>
      </c>
      <c r="F11" s="17"/>
      <c r="G11" s="14"/>
      <c r="H11" s="12"/>
      <c r="I11" s="12" t="s">
        <v>20</v>
      </c>
      <c r="J11" s="15"/>
      <c r="K11" s="10"/>
    </row>
    <row r="12" spans="1:11" ht="15.75" thickBot="1" x14ac:dyDescent="0.3">
      <c r="E12" s="21" t="s">
        <v>30</v>
      </c>
      <c r="F12" s="22">
        <f>SUM(F6:F11)</f>
        <v>1175</v>
      </c>
    </row>
    <row r="13" spans="1:11" ht="15.75" x14ac:dyDescent="0.25">
      <c r="A13" s="23"/>
    </row>
    <row r="15" spans="1:11" ht="82.5" customHeight="1" x14ac:dyDescent="0.25">
      <c r="D15" s="6" t="s">
        <v>31</v>
      </c>
      <c r="E15" s="7" t="s">
        <v>32</v>
      </c>
      <c r="F15" t="s">
        <v>5</v>
      </c>
      <c r="G15" s="7" t="s">
        <v>33</v>
      </c>
      <c r="H15" t="s">
        <v>5</v>
      </c>
      <c r="I15" t="s">
        <v>5</v>
      </c>
      <c r="J15" s="7" t="s">
        <v>34</v>
      </c>
    </row>
    <row r="16" spans="1:11" ht="15.75" x14ac:dyDescent="0.25">
      <c r="A16" s="24"/>
      <c r="D16" t="s">
        <v>35</v>
      </c>
      <c r="E16" s="8" t="s">
        <v>36</v>
      </c>
      <c r="F16" t="s">
        <v>37</v>
      </c>
      <c r="G16" s="8" t="s">
        <v>38</v>
      </c>
      <c r="H16" t="s">
        <v>13</v>
      </c>
      <c r="I16" t="s">
        <v>39</v>
      </c>
      <c r="J16" t="s">
        <v>40</v>
      </c>
    </row>
    <row r="17" spans="1:10" ht="15.75" x14ac:dyDescent="0.25">
      <c r="A17" s="25" t="s">
        <v>41</v>
      </c>
      <c r="D17" s="26" t="s">
        <v>42</v>
      </c>
      <c r="E17" s="16">
        <v>45607</v>
      </c>
      <c r="F17" s="27">
        <v>10</v>
      </c>
      <c r="G17" s="28">
        <v>1175</v>
      </c>
      <c r="H17" s="26"/>
      <c r="I17" s="26"/>
      <c r="J17" s="29" t="s">
        <v>45</v>
      </c>
    </row>
    <row r="20" spans="1:10" x14ac:dyDescent="0.25">
      <c r="F20" s="30" t="s">
        <v>43</v>
      </c>
      <c r="G20" s="31">
        <f>F12-G17</f>
        <v>0</v>
      </c>
    </row>
    <row r="22" spans="1:10" ht="15.75" x14ac:dyDescent="0.25">
      <c r="F22" s="23" t="s">
        <v>44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Civic</vt:lpstr>
      <vt:lpstr>Facilities</vt:lpstr>
      <vt:lpstr>Facilities1</vt:lpstr>
      <vt:lpstr>Family support</vt:lpstr>
      <vt:lpstr>Greenspace</vt:lpstr>
      <vt:lpstr>Housing</vt:lpstr>
      <vt:lpstr>JWS</vt:lpstr>
      <vt:lpstr>JWS1</vt:lpstr>
      <vt:lpstr>Legal</vt:lpstr>
      <vt:lpstr>Parking</vt:lpstr>
      <vt:lpstr>Theatre</vt:lpstr>
      <vt:lpstr>Theatre2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Smith</dc:creator>
  <cp:lastModifiedBy>Michelle Smith</cp:lastModifiedBy>
  <dcterms:created xsi:type="dcterms:W3CDTF">2025-01-24T09:07:13Z</dcterms:created>
  <dcterms:modified xsi:type="dcterms:W3CDTF">2025-01-24T11:05:57Z</dcterms:modified>
</cp:coreProperties>
</file>